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lf.mayer\Downloads\"/>
    </mc:Choice>
  </mc:AlternateContent>
  <xr:revisionPtr revIDLastSave="0" documentId="8_{63118E91-3091-486F-84C1-6E63F254622A}" xr6:coauthVersionLast="36" xr6:coauthVersionMax="36" xr10:uidLastSave="{00000000-0000-0000-0000-000000000000}"/>
  <bookViews>
    <workbookView xWindow="32760" yWindow="32760" windowWidth="12120" windowHeight="8370" firstSheet="3" activeTab="12" xr2:uid="{00000000-000D-0000-FFFF-FFFF00000000}"/>
  </bookViews>
  <sheets>
    <sheet name="Jahresübersicht" sheetId="2" r:id="rId1"/>
    <sheet name="Januar" sheetId="1" r:id="rId2"/>
    <sheet name="Februar" sheetId="4" r:id="rId3"/>
    <sheet name="März" sheetId="5" r:id="rId4"/>
    <sheet name="April" sheetId="6" r:id="rId5"/>
    <sheet name="Mai" sheetId="7" r:id="rId6"/>
    <sheet name="Juni" sheetId="8" r:id="rId7"/>
    <sheet name="Juli" sheetId="9" r:id="rId8"/>
    <sheet name="August" sheetId="10" r:id="rId9"/>
    <sheet name="September" sheetId="11" r:id="rId10"/>
    <sheet name="Oktober" sheetId="12" r:id="rId11"/>
    <sheet name="November" sheetId="13" r:id="rId12"/>
    <sheet name="Dezember" sheetId="14" r:id="rId13"/>
  </sheets>
  <calcPr calcId="191029"/>
</workbook>
</file>

<file path=xl/calcChain.xml><?xml version="1.0" encoding="utf-8"?>
<calcChain xmlns="http://schemas.openxmlformats.org/spreadsheetml/2006/main">
  <c r="C3" i="6" l="1"/>
  <c r="B33" i="6"/>
  <c r="C33" i="6"/>
  <c r="D14" i="6"/>
  <c r="E7" i="2" s="1"/>
  <c r="D16" i="6"/>
  <c r="D18" i="6"/>
  <c r="E13" i="2" s="1"/>
  <c r="D20" i="6"/>
  <c r="D22" i="6"/>
  <c r="D24" i="6"/>
  <c r="E22" i="2" s="1"/>
  <c r="D26" i="6"/>
  <c r="E25" i="2" s="1"/>
  <c r="D28" i="6"/>
  <c r="D30" i="6"/>
  <c r="E31" i="2" s="1"/>
  <c r="D12" i="6"/>
  <c r="E4" i="2" s="1"/>
  <c r="C3" i="10"/>
  <c r="B33" i="10"/>
  <c r="C33" i="10"/>
  <c r="D14" i="10"/>
  <c r="I7" i="2" s="1"/>
  <c r="D16" i="10"/>
  <c r="D18" i="10"/>
  <c r="I13" i="2" s="1"/>
  <c r="D20" i="10"/>
  <c r="I16" i="2" s="1"/>
  <c r="D22" i="10"/>
  <c r="I19" i="2" s="1"/>
  <c r="D24" i="10"/>
  <c r="I22" i="2" s="1"/>
  <c r="D26" i="10"/>
  <c r="D28" i="10"/>
  <c r="D30" i="10"/>
  <c r="I31" i="2" s="1"/>
  <c r="D12" i="10"/>
  <c r="I4" i="2" s="1"/>
  <c r="C3" i="14"/>
  <c r="B33" i="14"/>
  <c r="C33" i="14"/>
  <c r="D14" i="14"/>
  <c r="M7" i="2" s="1"/>
  <c r="D16" i="14"/>
  <c r="M10" i="2" s="1"/>
  <c r="D18" i="14"/>
  <c r="M13" i="2" s="1"/>
  <c r="D20" i="14"/>
  <c r="M16" i="2" s="1"/>
  <c r="D22" i="14"/>
  <c r="M19" i="2" s="1"/>
  <c r="D24" i="14"/>
  <c r="D26" i="14"/>
  <c r="M25" i="2" s="1"/>
  <c r="D28" i="14"/>
  <c r="D30" i="14"/>
  <c r="M31" i="2" s="1"/>
  <c r="D12" i="14"/>
  <c r="M4" i="2" s="1"/>
  <c r="C3" i="4"/>
  <c r="B33" i="4"/>
  <c r="C33" i="4"/>
  <c r="D14" i="4"/>
  <c r="D16" i="4"/>
  <c r="D18" i="4"/>
  <c r="D20" i="4"/>
  <c r="D22" i="4"/>
  <c r="C19" i="2" s="1"/>
  <c r="D24" i="4"/>
  <c r="C22" i="2" s="1"/>
  <c r="D26" i="4"/>
  <c r="C25" i="2" s="1"/>
  <c r="D28" i="4"/>
  <c r="C28" i="2" s="1"/>
  <c r="D30" i="4"/>
  <c r="C31" i="2" s="1"/>
  <c r="D12" i="4"/>
  <c r="C4" i="2" s="1"/>
  <c r="C6" i="2"/>
  <c r="C9" i="2"/>
  <c r="C12" i="2"/>
  <c r="C15" i="2"/>
  <c r="C18" i="2"/>
  <c r="C21" i="2"/>
  <c r="C24" i="2"/>
  <c r="C27" i="2"/>
  <c r="C30" i="2"/>
  <c r="C33" i="2"/>
  <c r="D6" i="2"/>
  <c r="D9" i="2"/>
  <c r="D12" i="2"/>
  <c r="D15" i="2"/>
  <c r="D18" i="2"/>
  <c r="D21" i="2"/>
  <c r="D24" i="2"/>
  <c r="D27" i="2"/>
  <c r="D30" i="2"/>
  <c r="D33" i="2"/>
  <c r="E6" i="2"/>
  <c r="E9" i="2"/>
  <c r="E12" i="2"/>
  <c r="E15" i="2"/>
  <c r="E18" i="2"/>
  <c r="E21" i="2"/>
  <c r="E24" i="2"/>
  <c r="E27" i="2"/>
  <c r="E30" i="2"/>
  <c r="E33" i="2"/>
  <c r="F6" i="2"/>
  <c r="F9" i="2"/>
  <c r="F12" i="2"/>
  <c r="F15" i="2"/>
  <c r="F18" i="2"/>
  <c r="F21" i="2"/>
  <c r="F24" i="2"/>
  <c r="F27" i="2"/>
  <c r="F30" i="2"/>
  <c r="F33" i="2"/>
  <c r="G6" i="2"/>
  <c r="G9" i="2"/>
  <c r="G12" i="2"/>
  <c r="G15" i="2"/>
  <c r="G18" i="2"/>
  <c r="G21" i="2"/>
  <c r="G24" i="2"/>
  <c r="G27" i="2"/>
  <c r="G30" i="2"/>
  <c r="G33" i="2"/>
  <c r="H6" i="2"/>
  <c r="H9" i="2"/>
  <c r="H12" i="2"/>
  <c r="H15" i="2"/>
  <c r="H18" i="2"/>
  <c r="H21" i="2"/>
  <c r="H24" i="2"/>
  <c r="H27" i="2"/>
  <c r="H30" i="2"/>
  <c r="H33" i="2"/>
  <c r="I6" i="2"/>
  <c r="I9" i="2"/>
  <c r="I12" i="2"/>
  <c r="I15" i="2"/>
  <c r="I18" i="2"/>
  <c r="I21" i="2"/>
  <c r="I24" i="2"/>
  <c r="I27" i="2"/>
  <c r="I30" i="2"/>
  <c r="I33" i="2"/>
  <c r="J6" i="2"/>
  <c r="J9" i="2"/>
  <c r="J12" i="2"/>
  <c r="J15" i="2"/>
  <c r="J18" i="2"/>
  <c r="J21" i="2"/>
  <c r="J24" i="2"/>
  <c r="J27" i="2"/>
  <c r="J30" i="2"/>
  <c r="J33" i="2"/>
  <c r="K6" i="2"/>
  <c r="K9" i="2"/>
  <c r="K12" i="2"/>
  <c r="K15" i="2"/>
  <c r="K18" i="2"/>
  <c r="K21" i="2"/>
  <c r="K24" i="2"/>
  <c r="K27" i="2"/>
  <c r="K30" i="2"/>
  <c r="K33" i="2"/>
  <c r="L6" i="2"/>
  <c r="L9" i="2"/>
  <c r="L12" i="2"/>
  <c r="L15" i="2"/>
  <c r="L18" i="2"/>
  <c r="L21" i="2"/>
  <c r="L24" i="2"/>
  <c r="L27" i="2"/>
  <c r="L30" i="2"/>
  <c r="L33" i="2"/>
  <c r="M6" i="2"/>
  <c r="M9" i="2"/>
  <c r="M12" i="2"/>
  <c r="M15" i="2"/>
  <c r="M18" i="2"/>
  <c r="M21" i="2"/>
  <c r="M24" i="2"/>
  <c r="M27" i="2"/>
  <c r="M30" i="2"/>
  <c r="M33" i="2"/>
  <c r="B6" i="2"/>
  <c r="B9" i="2"/>
  <c r="B12" i="2"/>
  <c r="B15" i="2"/>
  <c r="B18" i="2"/>
  <c r="B21" i="2"/>
  <c r="B24" i="2"/>
  <c r="B27" i="2"/>
  <c r="B30" i="2"/>
  <c r="B33" i="2"/>
  <c r="C5" i="2"/>
  <c r="C8" i="2"/>
  <c r="C11" i="2"/>
  <c r="C14" i="2"/>
  <c r="C17" i="2"/>
  <c r="C20" i="2"/>
  <c r="C23" i="2"/>
  <c r="C26" i="2"/>
  <c r="C29" i="2"/>
  <c r="C32" i="2"/>
  <c r="D5" i="2"/>
  <c r="D8" i="2"/>
  <c r="D11" i="2"/>
  <c r="D14" i="2"/>
  <c r="D17" i="2"/>
  <c r="D20" i="2"/>
  <c r="D23" i="2"/>
  <c r="D26" i="2"/>
  <c r="D29" i="2"/>
  <c r="D32" i="2"/>
  <c r="E5" i="2"/>
  <c r="E8" i="2"/>
  <c r="E11" i="2"/>
  <c r="E14" i="2"/>
  <c r="E17" i="2"/>
  <c r="E20" i="2"/>
  <c r="E23" i="2"/>
  <c r="E26" i="2"/>
  <c r="E29" i="2"/>
  <c r="E32" i="2"/>
  <c r="F5" i="2"/>
  <c r="F8" i="2"/>
  <c r="F11" i="2"/>
  <c r="F14" i="2"/>
  <c r="F17" i="2"/>
  <c r="F20" i="2"/>
  <c r="F23" i="2"/>
  <c r="F26" i="2"/>
  <c r="F29" i="2"/>
  <c r="F32" i="2"/>
  <c r="G5" i="2"/>
  <c r="G8" i="2"/>
  <c r="G11" i="2"/>
  <c r="G14" i="2"/>
  <c r="G17" i="2"/>
  <c r="G20" i="2"/>
  <c r="G23" i="2"/>
  <c r="G26" i="2"/>
  <c r="G29" i="2"/>
  <c r="G32" i="2"/>
  <c r="H5" i="2"/>
  <c r="H8" i="2"/>
  <c r="H11" i="2"/>
  <c r="H14" i="2"/>
  <c r="H17" i="2"/>
  <c r="H20" i="2"/>
  <c r="H23" i="2"/>
  <c r="H26" i="2"/>
  <c r="H29" i="2"/>
  <c r="H32" i="2"/>
  <c r="I5" i="2"/>
  <c r="I8" i="2"/>
  <c r="I11" i="2"/>
  <c r="I14" i="2"/>
  <c r="I17" i="2"/>
  <c r="I20" i="2"/>
  <c r="I23" i="2"/>
  <c r="I26" i="2"/>
  <c r="I29" i="2"/>
  <c r="I32" i="2"/>
  <c r="J5" i="2"/>
  <c r="J8" i="2"/>
  <c r="J11" i="2"/>
  <c r="J14" i="2"/>
  <c r="J17" i="2"/>
  <c r="J20" i="2"/>
  <c r="J23" i="2"/>
  <c r="J26" i="2"/>
  <c r="J29" i="2"/>
  <c r="J32" i="2"/>
  <c r="K5" i="2"/>
  <c r="K8" i="2"/>
  <c r="K11" i="2"/>
  <c r="K14" i="2"/>
  <c r="K17" i="2"/>
  <c r="K20" i="2"/>
  <c r="K23" i="2"/>
  <c r="K26" i="2"/>
  <c r="K29" i="2"/>
  <c r="K32" i="2"/>
  <c r="L5" i="2"/>
  <c r="L8" i="2"/>
  <c r="L11" i="2"/>
  <c r="L14" i="2"/>
  <c r="L17" i="2"/>
  <c r="L20" i="2"/>
  <c r="L23" i="2"/>
  <c r="L26" i="2"/>
  <c r="L29" i="2"/>
  <c r="L32" i="2"/>
  <c r="M5" i="2"/>
  <c r="M8" i="2"/>
  <c r="M11" i="2"/>
  <c r="M14" i="2"/>
  <c r="M17" i="2"/>
  <c r="M20" i="2"/>
  <c r="M23" i="2"/>
  <c r="M26" i="2"/>
  <c r="M29" i="2"/>
  <c r="M32" i="2"/>
  <c r="B5" i="2"/>
  <c r="B8" i="2"/>
  <c r="B11" i="2"/>
  <c r="B14" i="2"/>
  <c r="B17" i="2"/>
  <c r="B20" i="2"/>
  <c r="B23" i="2"/>
  <c r="B26" i="2"/>
  <c r="B29" i="2"/>
  <c r="B32" i="2"/>
  <c r="E10" i="2"/>
  <c r="E16" i="2"/>
  <c r="E19" i="2"/>
  <c r="E28" i="2"/>
  <c r="I10" i="2"/>
  <c r="I25" i="2"/>
  <c r="I28" i="2"/>
  <c r="M22" i="2"/>
  <c r="M28" i="2"/>
  <c r="C7" i="2"/>
  <c r="C10" i="2"/>
  <c r="C13" i="2"/>
  <c r="C16" i="2"/>
  <c r="D14" i="1"/>
  <c r="B7" i="2"/>
  <c r="D16" i="1"/>
  <c r="B10" i="2"/>
  <c r="D18" i="1"/>
  <c r="B13" i="2" s="1"/>
  <c r="D20" i="1"/>
  <c r="B16" i="2" s="1"/>
  <c r="D22" i="1"/>
  <c r="B19" i="2" s="1"/>
  <c r="D24" i="1"/>
  <c r="B22" i="2" s="1"/>
  <c r="D26" i="1"/>
  <c r="B25" i="2"/>
  <c r="D28" i="1"/>
  <c r="B28" i="2"/>
  <c r="D30" i="1"/>
  <c r="B31" i="2" s="1"/>
  <c r="D12" i="1"/>
  <c r="B4" i="2" s="1"/>
  <c r="D14" i="5"/>
  <c r="D7" i="2"/>
  <c r="D16" i="5"/>
  <c r="D10" i="2" s="1"/>
  <c r="D18" i="5"/>
  <c r="D13" i="2" s="1"/>
  <c r="D20" i="5"/>
  <c r="D16" i="2"/>
  <c r="D22" i="5"/>
  <c r="D19" i="2" s="1"/>
  <c r="D24" i="5"/>
  <c r="D22" i="2"/>
  <c r="D26" i="5"/>
  <c r="D25" i="2"/>
  <c r="D28" i="5"/>
  <c r="D28" i="2" s="1"/>
  <c r="D30" i="5"/>
  <c r="D31" i="2"/>
  <c r="D12" i="5"/>
  <c r="D4" i="2" s="1"/>
  <c r="D14" i="7"/>
  <c r="F7" i="2"/>
  <c r="D16" i="7"/>
  <c r="F10" i="2"/>
  <c r="D18" i="7"/>
  <c r="F13" i="2" s="1"/>
  <c r="D20" i="7"/>
  <c r="F16" i="2" s="1"/>
  <c r="D22" i="7"/>
  <c r="F19" i="2"/>
  <c r="D24" i="7"/>
  <c r="F22" i="2" s="1"/>
  <c r="D26" i="7"/>
  <c r="F25" i="2" s="1"/>
  <c r="D28" i="7"/>
  <c r="F28" i="2" s="1"/>
  <c r="D30" i="7"/>
  <c r="F31" i="2" s="1"/>
  <c r="D12" i="7"/>
  <c r="F4" i="2" s="1"/>
  <c r="D14" i="8"/>
  <c r="G7" i="2" s="1"/>
  <c r="D16" i="8"/>
  <c r="G10" i="2" s="1"/>
  <c r="D18" i="8"/>
  <c r="G13" i="2"/>
  <c r="D20" i="8"/>
  <c r="G16" i="2" s="1"/>
  <c r="D22" i="8"/>
  <c r="G19" i="2" s="1"/>
  <c r="D24" i="8"/>
  <c r="G22" i="2" s="1"/>
  <c r="D26" i="8"/>
  <c r="G25" i="2"/>
  <c r="D28" i="8"/>
  <c r="G28" i="2" s="1"/>
  <c r="D30" i="8"/>
  <c r="G31" i="2"/>
  <c r="D12" i="8"/>
  <c r="G4" i="2"/>
  <c r="D14" i="9"/>
  <c r="H7" i="2"/>
  <c r="D16" i="9"/>
  <c r="H10" i="2"/>
  <c r="D18" i="9"/>
  <c r="H13" i="2" s="1"/>
  <c r="D20" i="9"/>
  <c r="H16" i="2"/>
  <c r="D22" i="9"/>
  <c r="H19" i="2"/>
  <c r="D24" i="9"/>
  <c r="H22" i="2" s="1"/>
  <c r="D26" i="9"/>
  <c r="H25" i="2" s="1"/>
  <c r="D28" i="9"/>
  <c r="H28" i="2"/>
  <c r="D30" i="9"/>
  <c r="H31" i="2" s="1"/>
  <c r="D12" i="9"/>
  <c r="H4" i="2" s="1"/>
  <c r="D14" i="11"/>
  <c r="J7" i="2" s="1"/>
  <c r="D16" i="11"/>
  <c r="J10" i="2" s="1"/>
  <c r="D18" i="11"/>
  <c r="J13" i="2"/>
  <c r="D20" i="11"/>
  <c r="J16" i="2"/>
  <c r="D22" i="11"/>
  <c r="J19" i="2" s="1"/>
  <c r="D24" i="11"/>
  <c r="J22" i="2"/>
  <c r="D26" i="11"/>
  <c r="J25" i="2"/>
  <c r="D28" i="11"/>
  <c r="J28" i="2" s="1"/>
  <c r="D30" i="11"/>
  <c r="J31" i="2" s="1"/>
  <c r="D12" i="11"/>
  <c r="J4" i="2"/>
  <c r="D14" i="12"/>
  <c r="K7" i="2"/>
  <c r="D16" i="12"/>
  <c r="K10" i="2" s="1"/>
  <c r="D18" i="12"/>
  <c r="K13" i="2" s="1"/>
  <c r="D20" i="12"/>
  <c r="K16" i="2"/>
  <c r="D22" i="12"/>
  <c r="K19" i="2"/>
  <c r="D24" i="12"/>
  <c r="K22" i="2" s="1"/>
  <c r="D26" i="12"/>
  <c r="K25" i="2"/>
  <c r="D28" i="12"/>
  <c r="K28" i="2"/>
  <c r="D30" i="12"/>
  <c r="K31" i="2" s="1"/>
  <c r="D12" i="12"/>
  <c r="K4" i="2" s="1"/>
  <c r="D14" i="13"/>
  <c r="L7" i="2" s="1"/>
  <c r="D16" i="13"/>
  <c r="L10" i="2" s="1"/>
  <c r="D18" i="13"/>
  <c r="L13" i="2"/>
  <c r="D20" i="13"/>
  <c r="L16" i="2"/>
  <c r="D22" i="13"/>
  <c r="L19" i="2" s="1"/>
  <c r="D24" i="13"/>
  <c r="L22" i="2"/>
  <c r="D26" i="13"/>
  <c r="L25" i="2"/>
  <c r="D28" i="13"/>
  <c r="L28" i="2" s="1"/>
  <c r="D30" i="13"/>
  <c r="L31" i="2"/>
  <c r="D12" i="13"/>
  <c r="L4" i="2" s="1"/>
  <c r="B33" i="1"/>
  <c r="C33" i="1"/>
  <c r="C3" i="9"/>
  <c r="B33" i="9"/>
  <c r="C33" i="9"/>
  <c r="C3" i="8"/>
  <c r="B33" i="8"/>
  <c r="C33" i="8"/>
  <c r="C3" i="7"/>
  <c r="B33" i="7"/>
  <c r="C33" i="7"/>
  <c r="C3" i="5"/>
  <c r="B33" i="5"/>
  <c r="C33" i="5"/>
  <c r="C3" i="13"/>
  <c r="B33" i="13"/>
  <c r="C33" i="13"/>
  <c r="C3" i="12"/>
  <c r="B33" i="12"/>
  <c r="C33" i="12"/>
  <c r="C3" i="11"/>
  <c r="B33" i="11"/>
  <c r="C33" i="11"/>
  <c r="M37" i="2" l="1"/>
  <c r="M35" i="2"/>
  <c r="D33" i="14"/>
  <c r="M36" i="2"/>
  <c r="L37" i="2"/>
  <c r="D33" i="13"/>
  <c r="L36" i="2"/>
  <c r="D33" i="12"/>
  <c r="K37" i="2"/>
  <c r="K36" i="2"/>
  <c r="J36" i="2"/>
  <c r="J37" i="2"/>
  <c r="D33" i="11"/>
  <c r="I37" i="2"/>
  <c r="I35" i="2"/>
  <c r="I36" i="2"/>
  <c r="D33" i="10"/>
  <c r="D33" i="9"/>
  <c r="H37" i="2"/>
  <c r="H36" i="2"/>
  <c r="D33" i="8"/>
  <c r="G37" i="2"/>
  <c r="G35" i="2"/>
  <c r="G36" i="2"/>
  <c r="F37" i="2"/>
  <c r="D33" i="7"/>
  <c r="F36" i="2"/>
  <c r="E37" i="2"/>
  <c r="E36" i="2"/>
  <c r="D33" i="6"/>
  <c r="D37" i="2"/>
  <c r="D36" i="2"/>
  <c r="D33" i="5"/>
  <c r="C37" i="2"/>
  <c r="C36" i="2"/>
  <c r="D33" i="4"/>
  <c r="B36" i="2"/>
  <c r="B37" i="2"/>
  <c r="D33" i="1"/>
  <c r="F35" i="2"/>
  <c r="C35" i="2"/>
  <c r="J35" i="2"/>
  <c r="H35" i="2"/>
  <c r="E35" i="2"/>
  <c r="L35" i="2"/>
  <c r="K35" i="2"/>
  <c r="D35" i="2"/>
  <c r="B35" i="2"/>
</calcChain>
</file>

<file path=xl/sharedStrings.xml><?xml version="1.0" encoding="utf-8"?>
<sst xmlns="http://schemas.openxmlformats.org/spreadsheetml/2006/main" count="301" uniqueCount="45">
  <si>
    <t>Jahr:</t>
  </si>
  <si>
    <t>Monat:</t>
  </si>
  <si>
    <t>Januar</t>
  </si>
  <si>
    <t>Stadtteil Bauerbach</t>
  </si>
  <si>
    <t>Stadtteil Büchig</t>
  </si>
  <si>
    <t>Stadtteil Diedelsheim</t>
  </si>
  <si>
    <t>Stadtteil Dürrenbüchig</t>
  </si>
  <si>
    <t>Stadtteil Gölshausen</t>
  </si>
  <si>
    <t>Stadtteil Neibsheim</t>
  </si>
  <si>
    <t>Stadtteil Rinklingen</t>
  </si>
  <si>
    <t>Stadtteil Ruit</t>
  </si>
  <si>
    <t>Stichtag:</t>
  </si>
  <si>
    <t>31. Januar</t>
  </si>
  <si>
    <t>männlich</t>
  </si>
  <si>
    <t>weiblich</t>
  </si>
  <si>
    <t>Gesamteinwohnerzahl:</t>
  </si>
  <si>
    <t>EW /  Stadtteil</t>
  </si>
  <si>
    <t>Februar</t>
  </si>
  <si>
    <t>März</t>
  </si>
  <si>
    <t>April</t>
  </si>
  <si>
    <t>Mai</t>
  </si>
  <si>
    <t>Juni</t>
  </si>
  <si>
    <t>Juli</t>
  </si>
  <si>
    <t>August</t>
  </si>
  <si>
    <t>Oktober</t>
  </si>
  <si>
    <t>November</t>
  </si>
  <si>
    <t>Dezember</t>
  </si>
  <si>
    <t>September</t>
  </si>
  <si>
    <t>Kernstadt Bretten</t>
  </si>
  <si>
    <t xml:space="preserve">Kernstadt Bretten </t>
  </si>
  <si>
    <t>Summe / Monat</t>
  </si>
  <si>
    <t>28. Februar</t>
  </si>
  <si>
    <t>31. Oktober</t>
  </si>
  <si>
    <t>31. März</t>
  </si>
  <si>
    <t>31. Dezember</t>
  </si>
  <si>
    <t>30. April</t>
  </si>
  <si>
    <t>31. Mai</t>
  </si>
  <si>
    <t>30. Juni</t>
  </si>
  <si>
    <t>31. Juli</t>
  </si>
  <si>
    <t>31. August</t>
  </si>
  <si>
    <t>30. September</t>
  </si>
  <si>
    <t>30. November</t>
  </si>
  <si>
    <t>Einwohnerzahlen* der Großen Kreisstadt Bretten</t>
  </si>
  <si>
    <t>* Einwohnerzahlen des Rechenzentrums</t>
  </si>
  <si>
    <t>Stadtteil Sprantal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</si>
</sst>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i/>
      <sz val="15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b/>
      <i/>
      <sz val="16"/>
      <name val="Arial"/>
      <family val="2"/>
    </font>
    <font>
      <b/>
      <sz val="13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14" fontId="0" fillId="0" borderId="0" xfId="0" applyNumberFormat="1"/>
    <xf numFmtId="49" fontId="0" fillId="0" borderId="0" xfId="0" applyNumberForma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Border="1"/>
    <xf numFmtId="0" fontId="6" fillId="0" borderId="0" xfId="0" applyFont="1"/>
    <xf numFmtId="14" fontId="6" fillId="0" borderId="0" xfId="0" applyNumberFormat="1" applyFont="1" applyAlignment="1">
      <alignment horizontal="right"/>
    </xf>
    <xf numFmtId="14" fontId="6" fillId="0" borderId="0" xfId="0" applyNumberFormat="1" applyFont="1"/>
    <xf numFmtId="49" fontId="6" fillId="0" borderId="0" xfId="0" applyNumberFormat="1" applyFont="1" applyAlignment="1">
      <alignment horizontal="right"/>
    </xf>
    <xf numFmtId="0" fontId="7" fillId="0" borderId="0" xfId="0" applyFont="1"/>
    <xf numFmtId="0" fontId="1" fillId="2" borderId="1" xfId="0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1" xfId="0" applyNumberFormat="1" applyFont="1" applyBorder="1" applyAlignment="1"/>
    <xf numFmtId="3" fontId="2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/>
    <xf numFmtId="3" fontId="6" fillId="0" borderId="1" xfId="0" applyNumberFormat="1" applyFont="1" applyBorder="1" applyAlignment="1"/>
    <xf numFmtId="0" fontId="6" fillId="2" borderId="1" xfId="0" applyFont="1" applyFill="1" applyBorder="1" applyAlignment="1">
      <alignment horizontal="center"/>
    </xf>
    <xf numFmtId="0" fontId="7" fillId="0" borderId="0" xfId="0" applyFont="1" applyBorder="1"/>
    <xf numFmtId="0" fontId="0" fillId="0" borderId="0" xfId="0" applyBorder="1" applyAlignment="1">
      <alignment horizontal="center"/>
    </xf>
    <xf numFmtId="0" fontId="6" fillId="0" borderId="0" xfId="0" applyFont="1" applyBorder="1"/>
    <xf numFmtId="14" fontId="0" fillId="0" borderId="0" xfId="0" applyNumberFormat="1" applyBorder="1"/>
    <xf numFmtId="0" fontId="4" fillId="0" borderId="0" xfId="0" applyFont="1" applyBorder="1" applyAlignment="1"/>
    <xf numFmtId="3" fontId="3" fillId="0" borderId="0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"/>
    </xf>
    <xf numFmtId="0" fontId="6" fillId="0" borderId="1" xfId="0" applyFont="1" applyBorder="1"/>
    <xf numFmtId="0" fontId="1" fillId="2" borderId="1" xfId="0" applyFont="1" applyFill="1" applyBorder="1"/>
    <xf numFmtId="0" fontId="2" fillId="0" borderId="1" xfId="0" applyFont="1" applyBorder="1" applyAlignment="1">
      <alignment horizontal="right"/>
    </xf>
    <xf numFmtId="0" fontId="5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3" fontId="10" fillId="0" borderId="2" xfId="0" applyNumberFormat="1" applyFont="1" applyBorder="1" applyAlignment="1"/>
    <xf numFmtId="3" fontId="3" fillId="0" borderId="0" xfId="0" applyNumberFormat="1" applyFont="1" applyAlignment="1"/>
    <xf numFmtId="0" fontId="3" fillId="0" borderId="0" xfId="0" applyFont="1" applyAlignment="1"/>
    <xf numFmtId="0" fontId="6" fillId="2" borderId="1" xfId="0" applyFont="1" applyFill="1" applyBorder="1"/>
    <xf numFmtId="0" fontId="6" fillId="2" borderId="3" xfId="0" applyFont="1" applyFill="1" applyBorder="1"/>
    <xf numFmtId="0" fontId="0" fillId="0" borderId="1" xfId="0" applyBorder="1" applyAlignment="1">
      <alignment horizontal="center"/>
    </xf>
    <xf numFmtId="0" fontId="9" fillId="0" borderId="0" xfId="0" applyFont="1" applyAlignment="1"/>
    <xf numFmtId="3" fontId="8" fillId="0" borderId="1" xfId="0" applyNumberFormat="1" applyFont="1" applyBorder="1"/>
    <xf numFmtId="3" fontId="2" fillId="0" borderId="0" xfId="0" applyNumberFormat="1" applyFont="1" applyBorder="1" applyAlignment="1"/>
    <xf numFmtId="3" fontId="9" fillId="0" borderId="1" xfId="0" applyNumberFormat="1" applyFont="1" applyBorder="1" applyAlignment="1" applyProtection="1">
      <protection locked="0"/>
    </xf>
    <xf numFmtId="0" fontId="6" fillId="0" borderId="0" xfId="0" applyFont="1" applyProtection="1">
      <protection locked="0"/>
    </xf>
    <xf numFmtId="3" fontId="2" fillId="0" borderId="1" xfId="0" applyNumberFormat="1" applyFont="1" applyBorder="1"/>
    <xf numFmtId="0" fontId="3" fillId="2" borderId="1" xfId="0" applyFont="1" applyFill="1" applyBorder="1" applyAlignment="1">
      <alignment horizontal="right"/>
    </xf>
    <xf numFmtId="3" fontId="11" fillId="2" borderId="1" xfId="0" applyNumberFormat="1" applyFont="1" applyFill="1" applyBorder="1"/>
    <xf numFmtId="0" fontId="12" fillId="0" borderId="0" xfId="0" applyFont="1" applyBorder="1"/>
    <xf numFmtId="0" fontId="3" fillId="0" borderId="0" xfId="0" applyFont="1"/>
    <xf numFmtId="49" fontId="11" fillId="0" borderId="0" xfId="0" applyNumberFormat="1" applyFont="1" applyBorder="1" applyAlignment="1">
      <alignment horizontal="center"/>
    </xf>
    <xf numFmtId="49" fontId="11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2"/>
  <sheetViews>
    <sheetView zoomScale="90" workbookViewId="0">
      <selection activeCell="F11" sqref="F11"/>
    </sheetView>
  </sheetViews>
  <sheetFormatPr baseColWidth="10" defaultRowHeight="12.75" x14ac:dyDescent="0.2"/>
  <cols>
    <col min="1" max="1" width="20.7109375" style="6" customWidth="1"/>
    <col min="2" max="3" width="10.28515625" style="6" customWidth="1"/>
    <col min="4" max="4" width="10.28515625" style="20" customWidth="1"/>
    <col min="5" max="13" width="10.28515625" style="6" customWidth="1"/>
    <col min="14" max="16384" width="11.42578125" style="6"/>
  </cols>
  <sheetData>
    <row r="1" spans="1:13" ht="19.5" x14ac:dyDescent="0.3">
      <c r="A1" s="19" t="s">
        <v>42</v>
      </c>
      <c r="H1" s="46" t="s">
        <v>11</v>
      </c>
      <c r="I1" s="48" t="s">
        <v>34</v>
      </c>
      <c r="J1" s="49"/>
    </row>
    <row r="2" spans="1:13" ht="15" x14ac:dyDescent="0.25">
      <c r="A2" s="21"/>
      <c r="B2" s="22"/>
      <c r="C2" s="22"/>
    </row>
    <row r="3" spans="1:13" ht="15" x14ac:dyDescent="0.25">
      <c r="A3" s="26"/>
      <c r="B3" s="12" t="s">
        <v>2</v>
      </c>
      <c r="C3" s="12" t="s">
        <v>17</v>
      </c>
      <c r="D3" s="12" t="s">
        <v>18</v>
      </c>
      <c r="E3" s="12" t="s">
        <v>19</v>
      </c>
      <c r="F3" s="12" t="s">
        <v>20</v>
      </c>
      <c r="G3" s="12" t="s">
        <v>21</v>
      </c>
      <c r="H3" s="12" t="s">
        <v>22</v>
      </c>
      <c r="I3" s="12" t="s">
        <v>23</v>
      </c>
      <c r="J3" s="12" t="s">
        <v>27</v>
      </c>
      <c r="K3" s="12" t="s">
        <v>24</v>
      </c>
      <c r="L3" s="12" t="s">
        <v>25</v>
      </c>
      <c r="M3" s="12" t="s">
        <v>26</v>
      </c>
    </row>
    <row r="4" spans="1:13" ht="15.75" x14ac:dyDescent="0.25">
      <c r="A4" s="27" t="s">
        <v>29</v>
      </c>
      <c r="B4" s="16">
        <f>Januar!D12</f>
        <v>15281</v>
      </c>
      <c r="C4" s="16">
        <f>Februar!D12</f>
        <v>15251</v>
      </c>
      <c r="D4" s="16">
        <f>März!D12</f>
        <v>15241</v>
      </c>
      <c r="E4" s="16">
        <f>April!D12</f>
        <v>15227</v>
      </c>
      <c r="F4" s="16">
        <f>Mai!D12</f>
        <v>15221</v>
      </c>
      <c r="G4" s="16">
        <f>Juni!D12</f>
        <v>15259</v>
      </c>
      <c r="H4" s="16">
        <f>Juli!D12</f>
        <v>15249</v>
      </c>
      <c r="I4" s="16">
        <f>August!D12</f>
        <v>15317</v>
      </c>
      <c r="J4" s="16">
        <f>September!D12</f>
        <v>15348</v>
      </c>
      <c r="K4" s="16">
        <f>Oktober!D12</f>
        <v>15377</v>
      </c>
      <c r="L4" s="39">
        <f>November!D12</f>
        <v>15345</v>
      </c>
      <c r="M4" s="39">
        <f>Dezember!D12</f>
        <v>15323</v>
      </c>
    </row>
    <row r="5" spans="1:13" s="30" customFormat="1" x14ac:dyDescent="0.2">
      <c r="A5" s="28" t="s">
        <v>13</v>
      </c>
      <c r="B5" s="14">
        <f>Januar!B12</f>
        <v>7599</v>
      </c>
      <c r="C5" s="14">
        <f>Februar!B12</f>
        <v>7570</v>
      </c>
      <c r="D5" s="14">
        <f>März!B12</f>
        <v>7565</v>
      </c>
      <c r="E5" s="14">
        <f>April!B12</f>
        <v>7569</v>
      </c>
      <c r="F5" s="14">
        <f>Mai!B12</f>
        <v>7574</v>
      </c>
      <c r="G5" s="14">
        <f>Juni!B12</f>
        <v>7596</v>
      </c>
      <c r="H5" s="14">
        <f>Juli!B12</f>
        <v>7602</v>
      </c>
      <c r="I5" s="14">
        <f>August!B12</f>
        <v>7632</v>
      </c>
      <c r="J5" s="14">
        <f>September!B12</f>
        <v>7650</v>
      </c>
      <c r="K5" s="14">
        <f>Oktober!B12</f>
        <v>7668</v>
      </c>
      <c r="L5" s="14">
        <f>November!B12</f>
        <v>7631</v>
      </c>
      <c r="M5" s="14">
        <f>Dezember!B12</f>
        <v>7621</v>
      </c>
    </row>
    <row r="6" spans="1:13" s="30" customFormat="1" x14ac:dyDescent="0.2">
      <c r="A6" s="28" t="s">
        <v>14</v>
      </c>
      <c r="B6" s="14">
        <f>Januar!C12</f>
        <v>7682</v>
      </c>
      <c r="C6" s="14">
        <f>Februar!C12</f>
        <v>7681</v>
      </c>
      <c r="D6" s="14">
        <f>März!C12</f>
        <v>7676</v>
      </c>
      <c r="E6" s="14">
        <f>April!C12</f>
        <v>7658</v>
      </c>
      <c r="F6" s="14">
        <f>Mai!C12</f>
        <v>7647</v>
      </c>
      <c r="G6" s="14">
        <f>Juni!C12</f>
        <v>7663</v>
      </c>
      <c r="H6" s="14">
        <f>Juli!C12</f>
        <v>7647</v>
      </c>
      <c r="I6" s="14">
        <f>August!C12</f>
        <v>7685</v>
      </c>
      <c r="J6" s="14">
        <f>September!C12</f>
        <v>7698</v>
      </c>
      <c r="K6" s="14">
        <f>Oktober!C12</f>
        <v>7709</v>
      </c>
      <c r="L6" s="14">
        <f>November!C12</f>
        <v>7714</v>
      </c>
      <c r="M6" s="14">
        <f>Dezember!C12</f>
        <v>7702</v>
      </c>
    </row>
    <row r="7" spans="1:13" ht="15.75" x14ac:dyDescent="0.25">
      <c r="A7" s="27" t="s">
        <v>3</v>
      </c>
      <c r="B7" s="16">
        <f>Januar!D14</f>
        <v>1261</v>
      </c>
      <c r="C7" s="16">
        <f>Februar!D14</f>
        <v>1265</v>
      </c>
      <c r="D7" s="16">
        <f>März!D14</f>
        <v>1251</v>
      </c>
      <c r="E7" s="16">
        <f>April!D14</f>
        <v>1248</v>
      </c>
      <c r="F7" s="16">
        <f>Mai!D14</f>
        <v>1256</v>
      </c>
      <c r="G7" s="16">
        <f>Juni!D14</f>
        <v>1252</v>
      </c>
      <c r="H7" s="16">
        <f>Juli!D14</f>
        <v>1260</v>
      </c>
      <c r="I7" s="16">
        <f>August!D14</f>
        <v>1273</v>
      </c>
      <c r="J7" s="16">
        <f>September!D14</f>
        <v>1279</v>
      </c>
      <c r="K7" s="16">
        <f>Oktober!D14</f>
        <v>1280</v>
      </c>
      <c r="L7" s="39">
        <f>November!D14</f>
        <v>1276</v>
      </c>
      <c r="M7" s="39">
        <f>Dezember!D14</f>
        <v>1267</v>
      </c>
    </row>
    <row r="8" spans="1:13" s="30" customFormat="1" x14ac:dyDescent="0.2">
      <c r="A8" s="28" t="s">
        <v>13</v>
      </c>
      <c r="B8" s="14">
        <f>Januar!B14</f>
        <v>637</v>
      </c>
      <c r="C8" s="14">
        <f>Februar!B14</f>
        <v>640</v>
      </c>
      <c r="D8" s="14">
        <f>März!B14</f>
        <v>632</v>
      </c>
      <c r="E8" s="14">
        <f>April!B14</f>
        <v>633</v>
      </c>
      <c r="F8" s="14">
        <f>Mai!B14</f>
        <v>638</v>
      </c>
      <c r="G8" s="14">
        <f>Juni!B14</f>
        <v>637</v>
      </c>
      <c r="H8" s="14">
        <f>Juli!B14</f>
        <v>643</v>
      </c>
      <c r="I8" s="14">
        <f>August!B14</f>
        <v>652</v>
      </c>
      <c r="J8" s="14">
        <f>September!B14</f>
        <v>655</v>
      </c>
      <c r="K8" s="14">
        <f>Oktober!B14</f>
        <v>657</v>
      </c>
      <c r="L8" s="14">
        <f>November!B14</f>
        <v>653</v>
      </c>
      <c r="M8" s="14">
        <f>Dezember!B14</f>
        <v>648</v>
      </c>
    </row>
    <row r="9" spans="1:13" s="30" customFormat="1" x14ac:dyDescent="0.2">
      <c r="A9" s="28" t="s">
        <v>14</v>
      </c>
      <c r="B9" s="14">
        <f>Januar!C14</f>
        <v>624</v>
      </c>
      <c r="C9" s="14">
        <f>Februar!C14</f>
        <v>625</v>
      </c>
      <c r="D9" s="14">
        <f>März!C14</f>
        <v>619</v>
      </c>
      <c r="E9" s="14">
        <f>April!C14</f>
        <v>615</v>
      </c>
      <c r="F9" s="14">
        <f>Mai!C14</f>
        <v>618</v>
      </c>
      <c r="G9" s="14">
        <f>Juni!C14</f>
        <v>615</v>
      </c>
      <c r="H9" s="14">
        <f>Juli!C14</f>
        <v>617</v>
      </c>
      <c r="I9" s="14">
        <f>August!C14</f>
        <v>621</v>
      </c>
      <c r="J9" s="14">
        <f>September!C14</f>
        <v>624</v>
      </c>
      <c r="K9" s="14">
        <f>Oktober!C14</f>
        <v>623</v>
      </c>
      <c r="L9" s="14">
        <f>November!C14</f>
        <v>623</v>
      </c>
      <c r="M9" s="14">
        <f>Dezember!C14</f>
        <v>619</v>
      </c>
    </row>
    <row r="10" spans="1:13" ht="15.75" x14ac:dyDescent="0.25">
      <c r="A10" s="27" t="s">
        <v>4</v>
      </c>
      <c r="B10" s="16">
        <f>Januar!D16</f>
        <v>1432</v>
      </c>
      <c r="C10" s="16">
        <f>Februar!D16</f>
        <v>1429</v>
      </c>
      <c r="D10" s="16">
        <f>März!D16</f>
        <v>1439</v>
      </c>
      <c r="E10" s="16">
        <f>April!D16</f>
        <v>1435</v>
      </c>
      <c r="F10" s="16">
        <f>Mai!D16</f>
        <v>1432</v>
      </c>
      <c r="G10" s="16">
        <f>Juni!D16</f>
        <v>1439</v>
      </c>
      <c r="H10" s="16">
        <f>Juli!D16</f>
        <v>1437</v>
      </c>
      <c r="I10" s="16">
        <f>August!D16</f>
        <v>1440</v>
      </c>
      <c r="J10" s="16">
        <f>September!D16</f>
        <v>1446</v>
      </c>
      <c r="K10" s="16">
        <f>Oktober!D16</f>
        <v>1452</v>
      </c>
      <c r="L10" s="39">
        <f>November!D16</f>
        <v>1455</v>
      </c>
      <c r="M10" s="39">
        <f>Dezember!D16</f>
        <v>1461</v>
      </c>
    </row>
    <row r="11" spans="1:13" s="30" customFormat="1" x14ac:dyDescent="0.2">
      <c r="A11" s="28" t="s">
        <v>13</v>
      </c>
      <c r="B11" s="14">
        <f>Januar!B16</f>
        <v>740</v>
      </c>
      <c r="C11" s="14">
        <f>Februar!B16</f>
        <v>740</v>
      </c>
      <c r="D11" s="14">
        <f>März!B16</f>
        <v>745</v>
      </c>
      <c r="E11" s="14">
        <f>April!B16</f>
        <v>741</v>
      </c>
      <c r="F11" s="14">
        <f>Mai!B16</f>
        <v>738</v>
      </c>
      <c r="G11" s="14">
        <f>Juni!B16</f>
        <v>742</v>
      </c>
      <c r="H11" s="14">
        <f>Juli!B16</f>
        <v>738</v>
      </c>
      <c r="I11" s="14">
        <f>August!B16</f>
        <v>742</v>
      </c>
      <c r="J11" s="14">
        <f>September!B16</f>
        <v>746</v>
      </c>
      <c r="K11" s="14">
        <f>Oktober!B16</f>
        <v>750</v>
      </c>
      <c r="L11" s="14">
        <f>November!B16</f>
        <v>752</v>
      </c>
      <c r="M11" s="14">
        <f>Dezember!B16</f>
        <v>757</v>
      </c>
    </row>
    <row r="12" spans="1:13" s="30" customFormat="1" x14ac:dyDescent="0.2">
      <c r="A12" s="28" t="s">
        <v>14</v>
      </c>
      <c r="B12" s="14">
        <f>Januar!C16</f>
        <v>692</v>
      </c>
      <c r="C12" s="14">
        <f>Februar!C16</f>
        <v>689</v>
      </c>
      <c r="D12" s="14">
        <f>März!C16</f>
        <v>694</v>
      </c>
      <c r="E12" s="14">
        <f>April!C16</f>
        <v>694</v>
      </c>
      <c r="F12" s="14">
        <f>Mai!C16</f>
        <v>694</v>
      </c>
      <c r="G12" s="14">
        <f>Juni!C16</f>
        <v>697</v>
      </c>
      <c r="H12" s="14">
        <f>Juli!C16</f>
        <v>699</v>
      </c>
      <c r="I12" s="14">
        <f>August!C16</f>
        <v>698</v>
      </c>
      <c r="J12" s="14">
        <f>September!C16</f>
        <v>700</v>
      </c>
      <c r="K12" s="14">
        <f>Oktober!C16</f>
        <v>702</v>
      </c>
      <c r="L12" s="14">
        <f>November!C16</f>
        <v>703</v>
      </c>
      <c r="M12" s="14">
        <f>Dezember!C16</f>
        <v>704</v>
      </c>
    </row>
    <row r="13" spans="1:13" ht="15.75" x14ac:dyDescent="0.25">
      <c r="A13" s="27" t="s">
        <v>5</v>
      </c>
      <c r="B13" s="16">
        <f>Januar!D18</f>
        <v>4006</v>
      </c>
      <c r="C13" s="16">
        <f>Februar!D18</f>
        <v>3998</v>
      </c>
      <c r="D13" s="16">
        <f>März!D18</f>
        <v>4022</v>
      </c>
      <c r="E13" s="16">
        <f>April!D18</f>
        <v>4017</v>
      </c>
      <c r="F13" s="16">
        <f>Mai!D18</f>
        <v>4002</v>
      </c>
      <c r="G13" s="16">
        <f>Juni!D18</f>
        <v>3978</v>
      </c>
      <c r="H13" s="16">
        <f>Juli!D18</f>
        <v>3991</v>
      </c>
      <c r="I13" s="16">
        <f>August!D18</f>
        <v>3982</v>
      </c>
      <c r="J13" s="16">
        <f>September!D18</f>
        <v>3953</v>
      </c>
      <c r="K13" s="16">
        <f>Oktober!D18</f>
        <v>3972</v>
      </c>
      <c r="L13" s="39">
        <f>November!D18</f>
        <v>3964</v>
      </c>
      <c r="M13" s="39">
        <f>Dezember!D18</f>
        <v>3946</v>
      </c>
    </row>
    <row r="14" spans="1:13" s="30" customFormat="1" x14ac:dyDescent="0.2">
      <c r="A14" s="28" t="s">
        <v>13</v>
      </c>
      <c r="B14" s="14">
        <f>Januar!B18</f>
        <v>2008</v>
      </c>
      <c r="C14" s="14">
        <f>Februar!B18</f>
        <v>2006</v>
      </c>
      <c r="D14" s="14">
        <f>März!B18</f>
        <v>2020</v>
      </c>
      <c r="E14" s="14">
        <f>April!B18</f>
        <v>2016</v>
      </c>
      <c r="F14" s="14">
        <f>Mai!B18</f>
        <v>2009</v>
      </c>
      <c r="G14" s="14">
        <f>Juni!B18</f>
        <v>1994</v>
      </c>
      <c r="H14" s="14">
        <f>Juli!B18</f>
        <v>1998</v>
      </c>
      <c r="I14" s="14">
        <f>August!B18</f>
        <v>1984</v>
      </c>
      <c r="J14" s="14">
        <f>September!B18</f>
        <v>1975</v>
      </c>
      <c r="K14" s="14">
        <f>Oktober!B18</f>
        <v>1988</v>
      </c>
      <c r="L14" s="14">
        <f>November!B18</f>
        <v>1972</v>
      </c>
      <c r="M14" s="14">
        <f>Dezember!B18</f>
        <v>1965</v>
      </c>
    </row>
    <row r="15" spans="1:13" s="30" customFormat="1" x14ac:dyDescent="0.2">
      <c r="A15" s="28" t="s">
        <v>14</v>
      </c>
      <c r="B15" s="14">
        <f>Januar!C18</f>
        <v>1998</v>
      </c>
      <c r="C15" s="14">
        <f>Februar!C18</f>
        <v>1992</v>
      </c>
      <c r="D15" s="14">
        <f>März!C18</f>
        <v>2002</v>
      </c>
      <c r="E15" s="14">
        <f>April!C18</f>
        <v>2001</v>
      </c>
      <c r="F15" s="14">
        <f>Mai!C18</f>
        <v>1993</v>
      </c>
      <c r="G15" s="14">
        <f>Juni!C18</f>
        <v>1984</v>
      </c>
      <c r="H15" s="14">
        <f>Juli!C18</f>
        <v>1993</v>
      </c>
      <c r="I15" s="14">
        <f>August!C18</f>
        <v>1998</v>
      </c>
      <c r="J15" s="14">
        <f>September!C18</f>
        <v>1978</v>
      </c>
      <c r="K15" s="14">
        <f>Oktober!C18</f>
        <v>1984</v>
      </c>
      <c r="L15" s="14">
        <f>November!C18</f>
        <v>1992</v>
      </c>
      <c r="M15" s="14">
        <f>Dezember!C18</f>
        <v>1981</v>
      </c>
    </row>
    <row r="16" spans="1:13" ht="15.75" x14ac:dyDescent="0.25">
      <c r="A16" s="27" t="s">
        <v>6</v>
      </c>
      <c r="B16" s="16">
        <f>Januar!D20</f>
        <v>588</v>
      </c>
      <c r="C16" s="16">
        <f>Februar!D20</f>
        <v>589</v>
      </c>
      <c r="D16" s="16">
        <f>März!D20</f>
        <v>589</v>
      </c>
      <c r="E16" s="16">
        <f>April!D20</f>
        <v>584</v>
      </c>
      <c r="F16" s="16">
        <f>Mai!D20</f>
        <v>580</v>
      </c>
      <c r="G16" s="16">
        <f>Juni!D20</f>
        <v>580</v>
      </c>
      <c r="H16" s="16">
        <f>Juli!D20</f>
        <v>586</v>
      </c>
      <c r="I16" s="16">
        <f>August!D20</f>
        <v>583</v>
      </c>
      <c r="J16" s="16">
        <f>September!D20</f>
        <v>582</v>
      </c>
      <c r="K16" s="16">
        <f>Oktober!D20</f>
        <v>589</v>
      </c>
      <c r="L16" s="39">
        <f>November!D20</f>
        <v>589</v>
      </c>
      <c r="M16" s="39">
        <f>Dezember!D20</f>
        <v>591</v>
      </c>
    </row>
    <row r="17" spans="1:13" s="30" customFormat="1" x14ac:dyDescent="0.2">
      <c r="A17" s="28" t="s">
        <v>13</v>
      </c>
      <c r="B17" s="14">
        <f>Januar!B20</f>
        <v>293</v>
      </c>
      <c r="C17" s="14">
        <f>Februar!B20</f>
        <v>294</v>
      </c>
      <c r="D17" s="14">
        <f>März!B20</f>
        <v>294</v>
      </c>
      <c r="E17" s="14">
        <f>April!B20</f>
        <v>290</v>
      </c>
      <c r="F17" s="14">
        <f>Mai!B20</f>
        <v>289</v>
      </c>
      <c r="G17" s="14">
        <f>Juni!B20</f>
        <v>288</v>
      </c>
      <c r="H17" s="14">
        <f>Juli!B20</f>
        <v>289</v>
      </c>
      <c r="I17" s="14">
        <f>August!B20</f>
        <v>288</v>
      </c>
      <c r="J17" s="14">
        <f>September!B20</f>
        <v>288</v>
      </c>
      <c r="K17" s="14">
        <f>Oktober!B20</f>
        <v>293</v>
      </c>
      <c r="L17" s="14">
        <f>November!B20</f>
        <v>293</v>
      </c>
      <c r="M17" s="14">
        <f>Dezember!B20</f>
        <v>293</v>
      </c>
    </row>
    <row r="18" spans="1:13" s="29" customFormat="1" x14ac:dyDescent="0.2">
      <c r="A18" s="28" t="s">
        <v>14</v>
      </c>
      <c r="B18" s="14">
        <f>Januar!C20</f>
        <v>295</v>
      </c>
      <c r="C18" s="14">
        <f>Februar!C20</f>
        <v>295</v>
      </c>
      <c r="D18" s="14">
        <f>März!C20</f>
        <v>295</v>
      </c>
      <c r="E18" s="14">
        <f>April!C20</f>
        <v>294</v>
      </c>
      <c r="F18" s="14">
        <f>Mai!C20</f>
        <v>291</v>
      </c>
      <c r="G18" s="14">
        <f>Juni!C20</f>
        <v>292</v>
      </c>
      <c r="H18" s="14">
        <f>Juli!C20</f>
        <v>297</v>
      </c>
      <c r="I18" s="14">
        <f>August!C20</f>
        <v>295</v>
      </c>
      <c r="J18" s="14">
        <f>September!C20</f>
        <v>294</v>
      </c>
      <c r="K18" s="14">
        <f>Oktober!C20</f>
        <v>296</v>
      </c>
      <c r="L18" s="14">
        <f>November!C20</f>
        <v>296</v>
      </c>
      <c r="M18" s="14">
        <f>Dezember!C20</f>
        <v>298</v>
      </c>
    </row>
    <row r="19" spans="1:13" ht="15.75" x14ac:dyDescent="0.25">
      <c r="A19" s="27" t="s">
        <v>7</v>
      </c>
      <c r="B19" s="16">
        <f>Januar!D22</f>
        <v>2063</v>
      </c>
      <c r="C19" s="16">
        <f>Februar!D22</f>
        <v>2052</v>
      </c>
      <c r="D19" s="16">
        <f>März!D22</f>
        <v>2053</v>
      </c>
      <c r="E19" s="16">
        <f>April!D22</f>
        <v>2039</v>
      </c>
      <c r="F19" s="16">
        <f>Mai!D22</f>
        <v>2031</v>
      </c>
      <c r="G19" s="16">
        <f>Juni!D22</f>
        <v>2028</v>
      </c>
      <c r="H19" s="16">
        <f>Juli!D22</f>
        <v>2000</v>
      </c>
      <c r="I19" s="16">
        <f>August!D22</f>
        <v>1996</v>
      </c>
      <c r="J19" s="16">
        <f>September!D22</f>
        <v>1998</v>
      </c>
      <c r="K19" s="16">
        <f>Oktober!D22</f>
        <v>2005</v>
      </c>
      <c r="L19" s="39">
        <f>November!D22</f>
        <v>2008</v>
      </c>
      <c r="M19" s="39">
        <f>Dezember!D22</f>
        <v>2021</v>
      </c>
    </row>
    <row r="20" spans="1:13" s="30" customFormat="1" x14ac:dyDescent="0.2">
      <c r="A20" s="28" t="s">
        <v>13</v>
      </c>
      <c r="B20" s="14">
        <f>Januar!B22</f>
        <v>1016</v>
      </c>
      <c r="C20" s="14">
        <f>Februar!B22</f>
        <v>1004</v>
      </c>
      <c r="D20" s="14">
        <f>März!B22</f>
        <v>1007</v>
      </c>
      <c r="E20" s="14">
        <f>April!B22</f>
        <v>1003</v>
      </c>
      <c r="F20" s="14">
        <f>Mai!B22</f>
        <v>998</v>
      </c>
      <c r="G20" s="14">
        <f>Juni!B22</f>
        <v>993</v>
      </c>
      <c r="H20" s="14">
        <f>Juli!B22</f>
        <v>977</v>
      </c>
      <c r="I20" s="14">
        <f>August!B22</f>
        <v>978</v>
      </c>
      <c r="J20" s="14">
        <f>September!B22</f>
        <v>976</v>
      </c>
      <c r="K20" s="14">
        <f>Oktober!B22</f>
        <v>983</v>
      </c>
      <c r="L20" s="14">
        <f>November!B22</f>
        <v>986</v>
      </c>
      <c r="M20" s="14">
        <f>Dezember!B22</f>
        <v>992</v>
      </c>
    </row>
    <row r="21" spans="1:13" s="30" customFormat="1" x14ac:dyDescent="0.2">
      <c r="A21" s="28" t="s">
        <v>14</v>
      </c>
      <c r="B21" s="14">
        <f>Januar!C22</f>
        <v>1047</v>
      </c>
      <c r="C21" s="14">
        <f>Februar!C22</f>
        <v>1048</v>
      </c>
      <c r="D21" s="14">
        <f>März!C22</f>
        <v>1046</v>
      </c>
      <c r="E21" s="14">
        <f>April!C22</f>
        <v>1036</v>
      </c>
      <c r="F21" s="14">
        <f>Mai!C22</f>
        <v>1033</v>
      </c>
      <c r="G21" s="14">
        <f>Juni!C22</f>
        <v>1035</v>
      </c>
      <c r="H21" s="14">
        <f>Juli!C22</f>
        <v>1023</v>
      </c>
      <c r="I21" s="14">
        <f>August!C22</f>
        <v>1018</v>
      </c>
      <c r="J21" s="14">
        <f>September!C22</f>
        <v>1022</v>
      </c>
      <c r="K21" s="14">
        <f>Oktober!C22</f>
        <v>1022</v>
      </c>
      <c r="L21" s="14">
        <f>November!C22</f>
        <v>1022</v>
      </c>
      <c r="M21" s="14">
        <f>Dezember!C22</f>
        <v>1029</v>
      </c>
    </row>
    <row r="22" spans="1:13" ht="15.75" x14ac:dyDescent="0.25">
      <c r="A22" s="27" t="s">
        <v>8</v>
      </c>
      <c r="B22" s="16">
        <f>Januar!D24</f>
        <v>1813</v>
      </c>
      <c r="C22" s="16">
        <f>Februar!D24</f>
        <v>1807</v>
      </c>
      <c r="D22" s="16">
        <f>März!D24</f>
        <v>1831</v>
      </c>
      <c r="E22" s="16">
        <f>April!D24</f>
        <v>1832</v>
      </c>
      <c r="F22" s="16">
        <f>Mai!D24</f>
        <v>1833</v>
      </c>
      <c r="G22" s="16">
        <f>Juni!D24</f>
        <v>1841</v>
      </c>
      <c r="H22" s="16">
        <f>Juli!D24</f>
        <v>1847</v>
      </c>
      <c r="I22" s="16">
        <f>August!D24</f>
        <v>1846</v>
      </c>
      <c r="J22" s="16">
        <f>September!D24</f>
        <v>1852</v>
      </c>
      <c r="K22" s="16">
        <f>Oktober!D24</f>
        <v>1850</v>
      </c>
      <c r="L22" s="39">
        <f>November!D24</f>
        <v>1845</v>
      </c>
      <c r="M22" s="39">
        <f>Dezember!D24</f>
        <v>1840</v>
      </c>
    </row>
    <row r="23" spans="1:13" s="30" customFormat="1" x14ac:dyDescent="0.2">
      <c r="A23" s="28" t="s">
        <v>13</v>
      </c>
      <c r="B23" s="14">
        <f>Januar!B24</f>
        <v>904</v>
      </c>
      <c r="C23" s="14">
        <f>Februar!B24</f>
        <v>898</v>
      </c>
      <c r="D23" s="14">
        <f>März!B24</f>
        <v>910</v>
      </c>
      <c r="E23" s="14">
        <f>April!B24</f>
        <v>909</v>
      </c>
      <c r="F23" s="14">
        <f>Mai!B24</f>
        <v>910</v>
      </c>
      <c r="G23" s="14">
        <f>Juni!B24</f>
        <v>912</v>
      </c>
      <c r="H23" s="14">
        <f>Juli!B24</f>
        <v>914</v>
      </c>
      <c r="I23" s="14">
        <f>August!B24</f>
        <v>914</v>
      </c>
      <c r="J23" s="14">
        <f>September!B24</f>
        <v>916</v>
      </c>
      <c r="K23" s="14">
        <f>Oktober!B24</f>
        <v>917</v>
      </c>
      <c r="L23" s="14">
        <f>November!B24</f>
        <v>916</v>
      </c>
      <c r="M23" s="14">
        <f>Dezember!B24</f>
        <v>915</v>
      </c>
    </row>
    <row r="24" spans="1:13" s="30" customFormat="1" x14ac:dyDescent="0.2">
      <c r="A24" s="28" t="s">
        <v>14</v>
      </c>
      <c r="B24" s="14">
        <f>Januar!C24</f>
        <v>909</v>
      </c>
      <c r="C24" s="14">
        <f>Februar!C24</f>
        <v>909</v>
      </c>
      <c r="D24" s="14">
        <f>März!C24</f>
        <v>921</v>
      </c>
      <c r="E24" s="14">
        <f>April!C24</f>
        <v>923</v>
      </c>
      <c r="F24" s="14">
        <f>Mai!C24</f>
        <v>923</v>
      </c>
      <c r="G24" s="14">
        <f>Juni!C24</f>
        <v>929</v>
      </c>
      <c r="H24" s="14">
        <f>Juli!C24</f>
        <v>933</v>
      </c>
      <c r="I24" s="14">
        <f>August!C24</f>
        <v>932</v>
      </c>
      <c r="J24" s="14">
        <f>September!C24</f>
        <v>936</v>
      </c>
      <c r="K24" s="14">
        <f>Oktober!C24</f>
        <v>933</v>
      </c>
      <c r="L24" s="14">
        <f>November!C24</f>
        <v>929</v>
      </c>
      <c r="M24" s="14">
        <f>Dezember!C24</f>
        <v>925</v>
      </c>
    </row>
    <row r="25" spans="1:13" ht="15.75" x14ac:dyDescent="0.25">
      <c r="A25" s="27" t="s">
        <v>9</v>
      </c>
      <c r="B25" s="16">
        <f>Januar!D26</f>
        <v>2284</v>
      </c>
      <c r="C25" s="16">
        <f>Februar!D26</f>
        <v>2282</v>
      </c>
      <c r="D25" s="16">
        <f>März!D26</f>
        <v>2275</v>
      </c>
      <c r="E25" s="16">
        <f>April!D26</f>
        <v>2277</v>
      </c>
      <c r="F25" s="16">
        <f>Mai!D26</f>
        <v>2258</v>
      </c>
      <c r="G25" s="16">
        <f>Juni!D26</f>
        <v>2249</v>
      </c>
      <c r="H25" s="16">
        <f>Juli!D26</f>
        <v>2245</v>
      </c>
      <c r="I25" s="16">
        <f>August!D26</f>
        <v>2260</v>
      </c>
      <c r="J25" s="16">
        <f>September!D26</f>
        <v>2269</v>
      </c>
      <c r="K25" s="16">
        <f>Oktober!D26</f>
        <v>2281</v>
      </c>
      <c r="L25" s="39">
        <f>November!D26</f>
        <v>2273</v>
      </c>
      <c r="M25" s="39">
        <f>Dezember!D26</f>
        <v>2279</v>
      </c>
    </row>
    <row r="26" spans="1:13" s="30" customFormat="1" x14ac:dyDescent="0.2">
      <c r="A26" s="28" t="s">
        <v>13</v>
      </c>
      <c r="B26" s="14">
        <f>Januar!B26</f>
        <v>1160</v>
      </c>
      <c r="C26" s="14">
        <f>Februar!B26</f>
        <v>1158</v>
      </c>
      <c r="D26" s="14">
        <f>März!B26</f>
        <v>1157</v>
      </c>
      <c r="E26" s="14">
        <f>April!B26</f>
        <v>1157</v>
      </c>
      <c r="F26" s="14">
        <f>Mai!B26</f>
        <v>1148</v>
      </c>
      <c r="G26" s="14">
        <f>Juni!B26</f>
        <v>1143</v>
      </c>
      <c r="H26" s="14">
        <f>Juli!B26</f>
        <v>1138</v>
      </c>
      <c r="I26" s="14">
        <f>August!B26</f>
        <v>1139</v>
      </c>
      <c r="J26" s="14">
        <f>September!B26</f>
        <v>1141</v>
      </c>
      <c r="K26" s="14">
        <f>Oktober!B26</f>
        <v>1145</v>
      </c>
      <c r="L26" s="14">
        <f>November!B26</f>
        <v>1149</v>
      </c>
      <c r="M26" s="14">
        <f>Dezember!B26</f>
        <v>1150</v>
      </c>
    </row>
    <row r="27" spans="1:13" s="30" customFormat="1" x14ac:dyDescent="0.2">
      <c r="A27" s="28" t="s">
        <v>14</v>
      </c>
      <c r="B27" s="14">
        <f>Januar!C26</f>
        <v>1124</v>
      </c>
      <c r="C27" s="14">
        <f>Februar!C26</f>
        <v>1124</v>
      </c>
      <c r="D27" s="14">
        <f>März!C26</f>
        <v>1118</v>
      </c>
      <c r="E27" s="14">
        <f>April!C26</f>
        <v>1120</v>
      </c>
      <c r="F27" s="14">
        <f>Mai!C26</f>
        <v>1110</v>
      </c>
      <c r="G27" s="14">
        <f>Juni!C26</f>
        <v>1106</v>
      </c>
      <c r="H27" s="14">
        <f>Juli!C26</f>
        <v>1107</v>
      </c>
      <c r="I27" s="14">
        <f>August!C26</f>
        <v>1121</v>
      </c>
      <c r="J27" s="14">
        <f>September!C26</f>
        <v>1128</v>
      </c>
      <c r="K27" s="14">
        <f>Oktober!C26</f>
        <v>1136</v>
      </c>
      <c r="L27" s="14">
        <f>November!C26</f>
        <v>1124</v>
      </c>
      <c r="M27" s="14">
        <f>Dezember!C26</f>
        <v>1129</v>
      </c>
    </row>
    <row r="28" spans="1:13" ht="15.75" x14ac:dyDescent="0.25">
      <c r="A28" s="27" t="s">
        <v>10</v>
      </c>
      <c r="B28" s="16">
        <f>Januar!D28</f>
        <v>1481</v>
      </c>
      <c r="C28" s="16">
        <f>Februar!D28</f>
        <v>1481</v>
      </c>
      <c r="D28" s="16">
        <f>März!D28</f>
        <v>1475</v>
      </c>
      <c r="E28" s="16">
        <f>April!D28</f>
        <v>1473</v>
      </c>
      <c r="F28" s="16">
        <f>Mai!D28</f>
        <v>1473</v>
      </c>
      <c r="G28" s="16">
        <f>Juni!D28</f>
        <v>1459</v>
      </c>
      <c r="H28" s="16">
        <f>Juli!D28</f>
        <v>1460</v>
      </c>
      <c r="I28" s="16">
        <f>August!D28</f>
        <v>1473</v>
      </c>
      <c r="J28" s="16">
        <f>September!D28</f>
        <v>1475</v>
      </c>
      <c r="K28" s="16">
        <f>Oktober!D28</f>
        <v>1468</v>
      </c>
      <c r="L28" s="39">
        <f>November!D28</f>
        <v>1468</v>
      </c>
      <c r="M28" s="39">
        <f>Dezember!D28</f>
        <v>1466</v>
      </c>
    </row>
    <row r="29" spans="1:13" s="30" customFormat="1" x14ac:dyDescent="0.2">
      <c r="A29" s="28" t="s">
        <v>13</v>
      </c>
      <c r="B29" s="14">
        <f>Januar!B28</f>
        <v>743</v>
      </c>
      <c r="C29" s="14">
        <f>Februar!B28</f>
        <v>742</v>
      </c>
      <c r="D29" s="14">
        <f>März!B28</f>
        <v>738</v>
      </c>
      <c r="E29" s="14">
        <f>April!B28</f>
        <v>739</v>
      </c>
      <c r="F29" s="14">
        <f>Mai!B28</f>
        <v>739</v>
      </c>
      <c r="G29" s="14">
        <f>Juni!B28</f>
        <v>733</v>
      </c>
      <c r="H29" s="14">
        <f>Juli!B28</f>
        <v>732</v>
      </c>
      <c r="I29" s="14">
        <f>August!B28</f>
        <v>740</v>
      </c>
      <c r="J29" s="14">
        <f>September!B28</f>
        <v>741</v>
      </c>
      <c r="K29" s="14">
        <f>Oktober!B28</f>
        <v>737</v>
      </c>
      <c r="L29" s="14">
        <f>November!B28</f>
        <v>739</v>
      </c>
      <c r="M29" s="14">
        <f>Dezember!B28</f>
        <v>739</v>
      </c>
    </row>
    <row r="30" spans="1:13" s="30" customFormat="1" x14ac:dyDescent="0.2">
      <c r="A30" s="28" t="s">
        <v>14</v>
      </c>
      <c r="B30" s="14">
        <f>Januar!C28</f>
        <v>738</v>
      </c>
      <c r="C30" s="14">
        <f>Februar!C28</f>
        <v>739</v>
      </c>
      <c r="D30" s="14">
        <f>März!C28</f>
        <v>737</v>
      </c>
      <c r="E30" s="14">
        <f>April!C28</f>
        <v>734</v>
      </c>
      <c r="F30" s="14">
        <f>Mai!C28</f>
        <v>734</v>
      </c>
      <c r="G30" s="14">
        <f>Juni!C28</f>
        <v>726</v>
      </c>
      <c r="H30" s="14">
        <f>Juli!C28</f>
        <v>728</v>
      </c>
      <c r="I30" s="14">
        <f>August!C28</f>
        <v>733</v>
      </c>
      <c r="J30" s="14">
        <f>September!C28</f>
        <v>734</v>
      </c>
      <c r="K30" s="14">
        <f>Oktober!C28</f>
        <v>731</v>
      </c>
      <c r="L30" s="14">
        <f>November!C28</f>
        <v>729</v>
      </c>
      <c r="M30" s="14">
        <f>Dezember!C28</f>
        <v>727</v>
      </c>
    </row>
    <row r="31" spans="1:13" ht="15.75" x14ac:dyDescent="0.25">
      <c r="A31" s="27" t="s">
        <v>44</v>
      </c>
      <c r="B31" s="16">
        <f>Januar!D30</f>
        <v>442</v>
      </c>
      <c r="C31" s="16">
        <f>Februar!D30</f>
        <v>447</v>
      </c>
      <c r="D31" s="16">
        <f>März!D30</f>
        <v>446</v>
      </c>
      <c r="E31" s="16">
        <f>April!D30</f>
        <v>449</v>
      </c>
      <c r="F31" s="16">
        <f>Mai!D30</f>
        <v>448</v>
      </c>
      <c r="G31" s="16">
        <f>Juni!D30</f>
        <v>451</v>
      </c>
      <c r="H31" s="16">
        <f>Juli!D30</f>
        <v>449</v>
      </c>
      <c r="I31" s="16">
        <f>August!D30</f>
        <v>445</v>
      </c>
      <c r="J31" s="16">
        <f>September!D30</f>
        <v>447</v>
      </c>
      <c r="K31" s="16">
        <f>Oktober!D30</f>
        <v>450</v>
      </c>
      <c r="L31" s="39">
        <f>November!D30</f>
        <v>452</v>
      </c>
      <c r="M31" s="39">
        <f>Dezember!D30</f>
        <v>451</v>
      </c>
    </row>
    <row r="32" spans="1:13" s="31" customFormat="1" ht="15" customHeight="1" x14ac:dyDescent="0.2">
      <c r="A32" s="28" t="s">
        <v>13</v>
      </c>
      <c r="B32" s="15">
        <f>Januar!B30</f>
        <v>221</v>
      </c>
      <c r="C32" s="14">
        <f>Februar!B30</f>
        <v>224</v>
      </c>
      <c r="D32" s="14">
        <f>März!B30</f>
        <v>225</v>
      </c>
      <c r="E32" s="14">
        <f>April!B30</f>
        <v>226</v>
      </c>
      <c r="F32" s="14">
        <f>Mai!B30</f>
        <v>225</v>
      </c>
      <c r="G32" s="14">
        <f>Juni!B30</f>
        <v>225</v>
      </c>
      <c r="H32" s="14">
        <f>Juli!B30</f>
        <v>222</v>
      </c>
      <c r="I32" s="14">
        <f>August!B30</f>
        <v>222</v>
      </c>
      <c r="J32" s="14">
        <f>September!B30</f>
        <v>222</v>
      </c>
      <c r="K32" s="14">
        <f>Oktober!B30</f>
        <v>225</v>
      </c>
      <c r="L32" s="14">
        <f>November!B30</f>
        <v>227</v>
      </c>
      <c r="M32" s="14">
        <f>Dezember!B30</f>
        <v>226</v>
      </c>
    </row>
    <row r="33" spans="1:13" s="31" customFormat="1" ht="15" customHeight="1" x14ac:dyDescent="0.2">
      <c r="A33" s="28" t="s">
        <v>14</v>
      </c>
      <c r="B33" s="15">
        <f>Januar!C30</f>
        <v>221</v>
      </c>
      <c r="C33" s="14">
        <f>Februar!C30</f>
        <v>223</v>
      </c>
      <c r="D33" s="14">
        <f>März!C30</f>
        <v>221</v>
      </c>
      <c r="E33" s="14">
        <f>April!C30</f>
        <v>223</v>
      </c>
      <c r="F33" s="14">
        <f>Mai!C30</f>
        <v>223</v>
      </c>
      <c r="G33" s="14">
        <f>Juni!C30</f>
        <v>226</v>
      </c>
      <c r="H33" s="14">
        <f>Juli!C30</f>
        <v>227</v>
      </c>
      <c r="I33" s="14">
        <f>August!C30</f>
        <v>223</v>
      </c>
      <c r="J33" s="14">
        <f>September!C30</f>
        <v>225</v>
      </c>
      <c r="K33" s="14">
        <f>Oktober!C30</f>
        <v>225</v>
      </c>
      <c r="L33" s="14">
        <f>November!C30</f>
        <v>225</v>
      </c>
      <c r="M33" s="14">
        <f>Dezember!C30</f>
        <v>225</v>
      </c>
    </row>
    <row r="34" spans="1:13" ht="15" customHeight="1" x14ac:dyDescent="0.3">
      <c r="A34" s="23"/>
      <c r="B34" s="24"/>
      <c r="C34" s="24"/>
      <c r="D34" s="25"/>
    </row>
    <row r="35" spans="1:13" ht="15" customHeight="1" x14ac:dyDescent="0.25">
      <c r="A35" s="44" t="s">
        <v>30</v>
      </c>
      <c r="B35" s="45">
        <f>B4+B7+B10+B13+B16+B19+B22+B25+B28+B31</f>
        <v>30651</v>
      </c>
      <c r="C35" s="45">
        <f>C4+C7+C10+C13+C16+C19+C22+C25+C28+C31</f>
        <v>30601</v>
      </c>
      <c r="D35" s="45">
        <f>D4+D7+D10+D13+D16+D19+D22+D25+D28+D31</f>
        <v>30622</v>
      </c>
      <c r="E35" s="45">
        <f t="shared" ref="E35:M35" si="0">E4+E7+E10+E13+E16+E19+E22+E25+E28+E31</f>
        <v>30581</v>
      </c>
      <c r="F35" s="45">
        <f t="shared" si="0"/>
        <v>30534</v>
      </c>
      <c r="G35" s="45">
        <f t="shared" si="0"/>
        <v>30536</v>
      </c>
      <c r="H35" s="45">
        <f t="shared" si="0"/>
        <v>30524</v>
      </c>
      <c r="I35" s="45">
        <f t="shared" si="0"/>
        <v>30615</v>
      </c>
      <c r="J35" s="45">
        <f t="shared" si="0"/>
        <v>30649</v>
      </c>
      <c r="K35" s="45">
        <f t="shared" si="0"/>
        <v>30724</v>
      </c>
      <c r="L35" s="45">
        <f t="shared" si="0"/>
        <v>30675</v>
      </c>
      <c r="M35" s="45">
        <f t="shared" si="0"/>
        <v>30645</v>
      </c>
    </row>
    <row r="36" spans="1:13" ht="15" customHeight="1" x14ac:dyDescent="0.2">
      <c r="A36" s="28" t="s">
        <v>13</v>
      </c>
      <c r="B36" s="43">
        <f>B5+B8+B11+B14+B17+B20+B23+B26+B29+B32</f>
        <v>15321</v>
      </c>
      <c r="C36" s="43">
        <f t="shared" ref="C36:M36" si="1">C5+C8+C11+C14+C17+C20+C23+C26+C29+C32</f>
        <v>15276</v>
      </c>
      <c r="D36" s="43">
        <f t="shared" si="1"/>
        <v>15293</v>
      </c>
      <c r="E36" s="43">
        <f t="shared" si="1"/>
        <v>15283</v>
      </c>
      <c r="F36" s="43">
        <f t="shared" si="1"/>
        <v>15268</v>
      </c>
      <c r="G36" s="43">
        <f t="shared" si="1"/>
        <v>15263</v>
      </c>
      <c r="H36" s="43">
        <f t="shared" si="1"/>
        <v>15253</v>
      </c>
      <c r="I36" s="43">
        <f t="shared" si="1"/>
        <v>15291</v>
      </c>
      <c r="J36" s="43">
        <f t="shared" si="1"/>
        <v>15310</v>
      </c>
      <c r="K36" s="43">
        <f t="shared" si="1"/>
        <v>15363</v>
      </c>
      <c r="L36" s="43">
        <f t="shared" si="1"/>
        <v>15318</v>
      </c>
      <c r="M36" s="43">
        <f t="shared" si="1"/>
        <v>15306</v>
      </c>
    </row>
    <row r="37" spans="1:13" ht="15" customHeight="1" x14ac:dyDescent="0.2">
      <c r="A37" s="28" t="s">
        <v>14</v>
      </c>
      <c r="B37" s="43">
        <f>B6+B9+B12+B15+B18+B21+B24+B27+B30+B33</f>
        <v>15330</v>
      </c>
      <c r="C37" s="43">
        <f t="shared" ref="C37:M37" si="2">C6+C9+C12+C15+C18+C21+C24+C27+C30+C33</f>
        <v>15325</v>
      </c>
      <c r="D37" s="43">
        <f t="shared" si="2"/>
        <v>15329</v>
      </c>
      <c r="E37" s="43">
        <f t="shared" si="2"/>
        <v>15298</v>
      </c>
      <c r="F37" s="43">
        <f t="shared" si="2"/>
        <v>15266</v>
      </c>
      <c r="G37" s="43">
        <f t="shared" si="2"/>
        <v>15273</v>
      </c>
      <c r="H37" s="43">
        <f t="shared" si="2"/>
        <v>15271</v>
      </c>
      <c r="I37" s="43">
        <f t="shared" si="2"/>
        <v>15324</v>
      </c>
      <c r="J37" s="43">
        <f t="shared" si="2"/>
        <v>15339</v>
      </c>
      <c r="K37" s="43">
        <f t="shared" si="2"/>
        <v>15361</v>
      </c>
      <c r="L37" s="43">
        <f t="shared" si="2"/>
        <v>15357</v>
      </c>
      <c r="M37" s="43">
        <f t="shared" si="2"/>
        <v>15339</v>
      </c>
    </row>
    <row r="38" spans="1:13" ht="15" customHeight="1" x14ac:dyDescent="0.2"/>
    <row r="39" spans="1:13" ht="15" customHeight="1" x14ac:dyDescent="0.2"/>
    <row r="40" spans="1:13" ht="15" customHeight="1" x14ac:dyDescent="0.2">
      <c r="A40" s="47" t="s">
        <v>43</v>
      </c>
    </row>
    <row r="41" spans="1:13" ht="15" customHeight="1" x14ac:dyDescent="0.2"/>
    <row r="42" spans="1:13" ht="15" customHeight="1" x14ac:dyDescent="0.2"/>
    <row r="43" spans="1:13" ht="15" customHeight="1" x14ac:dyDescent="0.2">
      <c r="B43" s="40"/>
    </row>
    <row r="44" spans="1:13" ht="15" customHeight="1" x14ac:dyDescent="0.2">
      <c r="B44" s="40"/>
    </row>
    <row r="45" spans="1:13" ht="15" customHeight="1" x14ac:dyDescent="0.2">
      <c r="B45" s="40"/>
    </row>
    <row r="46" spans="1:13" ht="15" customHeight="1" x14ac:dyDescent="0.2">
      <c r="B46" s="40"/>
    </row>
    <row r="47" spans="1:13" ht="15" customHeight="1" x14ac:dyDescent="0.2">
      <c r="B47" s="40"/>
    </row>
    <row r="48" spans="1:13" ht="15" customHeight="1" x14ac:dyDescent="0.2">
      <c r="B48" s="40"/>
    </row>
    <row r="49" spans="2:2" ht="15" customHeight="1" x14ac:dyDescent="0.2">
      <c r="B49" s="40"/>
    </row>
    <row r="50" spans="2:2" ht="15" customHeight="1" x14ac:dyDescent="0.2">
      <c r="B50" s="40"/>
    </row>
    <row r="51" spans="2:2" x14ac:dyDescent="0.2">
      <c r="B51" s="40"/>
    </row>
    <row r="52" spans="2:2" x14ac:dyDescent="0.2">
      <c r="B52" s="40"/>
    </row>
    <row r="53" spans="2:2" x14ac:dyDescent="0.2">
      <c r="B53" s="40"/>
    </row>
    <row r="54" spans="2:2" x14ac:dyDescent="0.2">
      <c r="B54" s="40"/>
    </row>
    <row r="55" spans="2:2" x14ac:dyDescent="0.2">
      <c r="B55" s="40"/>
    </row>
    <row r="56" spans="2:2" x14ac:dyDescent="0.2">
      <c r="B56" s="40"/>
    </row>
    <row r="57" spans="2:2" x14ac:dyDescent="0.2">
      <c r="B57" s="40"/>
    </row>
    <row r="58" spans="2:2" x14ac:dyDescent="0.2">
      <c r="B58" s="40"/>
    </row>
    <row r="59" spans="2:2" x14ac:dyDescent="0.2">
      <c r="B59" s="40"/>
    </row>
    <row r="60" spans="2:2" x14ac:dyDescent="0.2">
      <c r="B60" s="40"/>
    </row>
    <row r="61" spans="2:2" x14ac:dyDescent="0.2">
      <c r="B61" s="40"/>
    </row>
    <row r="62" spans="2:2" x14ac:dyDescent="0.2">
      <c r="B62" s="40"/>
    </row>
  </sheetData>
  <sheetProtection sheet="1" objects="1" scenarios="1"/>
  <mergeCells count="1">
    <mergeCell ref="I1:J1"/>
  </mergeCells>
  <phoneticPr fontId="0" type="noConversion"/>
  <pageMargins left="0.2" right="0.21" top="0.18" bottom="0.19" header="0.17" footer="0.18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6"/>
  <sheetViews>
    <sheetView workbookViewId="0">
      <selection activeCell="D30" sqref="D30"/>
    </sheetView>
  </sheetViews>
  <sheetFormatPr baseColWidth="10" defaultRowHeight="12.75" x14ac:dyDescent="0.2"/>
  <cols>
    <col min="1" max="1" width="26" customWidth="1"/>
    <col min="2" max="3" width="16.7109375" customWidth="1"/>
    <col min="4" max="4" width="16.7109375" style="5" customWidth="1"/>
  </cols>
  <sheetData>
    <row r="1" spans="1:4" ht="19.5" x14ac:dyDescent="0.3">
      <c r="A1" s="11" t="s">
        <v>42</v>
      </c>
    </row>
    <row r="3" spans="1:4" ht="15" x14ac:dyDescent="0.25">
      <c r="B3" s="38" t="s">
        <v>0</v>
      </c>
      <c r="C3" s="7">
        <f>Januar!C3</f>
        <v>2023</v>
      </c>
    </row>
    <row r="4" spans="1:4" ht="15" x14ac:dyDescent="0.25">
      <c r="B4" s="38"/>
      <c r="C4" s="7"/>
    </row>
    <row r="5" spans="1:4" ht="15" x14ac:dyDescent="0.25">
      <c r="B5" s="38" t="s">
        <v>1</v>
      </c>
      <c r="C5" s="8" t="s">
        <v>27</v>
      </c>
    </row>
    <row r="6" spans="1:4" ht="15" x14ac:dyDescent="0.25">
      <c r="B6" s="38"/>
      <c r="C6" s="9"/>
    </row>
    <row r="7" spans="1:4" ht="15" x14ac:dyDescent="0.25">
      <c r="B7" s="38" t="s">
        <v>11</v>
      </c>
      <c r="C7" s="10" t="s">
        <v>40</v>
      </c>
    </row>
    <row r="8" spans="1:4" x14ac:dyDescent="0.2">
      <c r="A8" s="4"/>
      <c r="B8" s="3"/>
      <c r="C8" s="2"/>
    </row>
    <row r="9" spans="1:4" x14ac:dyDescent="0.2">
      <c r="B9" s="2"/>
      <c r="C9" s="2"/>
    </row>
    <row r="10" spans="1:4" ht="15" x14ac:dyDescent="0.25">
      <c r="A10" s="6"/>
      <c r="B10" s="18" t="s">
        <v>13</v>
      </c>
      <c r="C10" s="18" t="s">
        <v>14</v>
      </c>
      <c r="D10" s="18" t="s">
        <v>16</v>
      </c>
    </row>
    <row r="11" spans="1:4" x14ac:dyDescent="0.2">
      <c r="B11" s="37"/>
      <c r="C11" s="37"/>
      <c r="D11" s="37"/>
    </row>
    <row r="12" spans="1:4" ht="15" x14ac:dyDescent="0.25">
      <c r="A12" s="36" t="s">
        <v>28</v>
      </c>
      <c r="B12" s="41">
        <v>7650</v>
      </c>
      <c r="C12" s="41">
        <v>7698</v>
      </c>
      <c r="D12" s="17">
        <f>B12+C12</f>
        <v>15348</v>
      </c>
    </row>
    <row r="13" spans="1:4" ht="15" x14ac:dyDescent="0.25">
      <c r="A13" s="1"/>
      <c r="B13" s="41"/>
      <c r="C13" s="41"/>
      <c r="D13" s="17"/>
    </row>
    <row r="14" spans="1:4" ht="15" x14ac:dyDescent="0.25">
      <c r="A14" s="35" t="s">
        <v>3</v>
      </c>
      <c r="B14" s="41">
        <v>655</v>
      </c>
      <c r="C14" s="41">
        <v>624</v>
      </c>
      <c r="D14" s="17">
        <f>B14+C14</f>
        <v>1279</v>
      </c>
    </row>
    <row r="15" spans="1:4" ht="15" x14ac:dyDescent="0.25">
      <c r="A15" s="1"/>
      <c r="B15" s="41"/>
      <c r="C15" s="41"/>
      <c r="D15" s="17"/>
    </row>
    <row r="16" spans="1:4" ht="15" x14ac:dyDescent="0.25">
      <c r="A16" s="35" t="s">
        <v>4</v>
      </c>
      <c r="B16" s="41">
        <v>746</v>
      </c>
      <c r="C16" s="41">
        <v>700</v>
      </c>
      <c r="D16" s="17">
        <f>B16+C16</f>
        <v>1446</v>
      </c>
    </row>
    <row r="17" spans="1:4" ht="15" x14ac:dyDescent="0.25">
      <c r="A17" s="1"/>
      <c r="B17" s="41"/>
      <c r="C17" s="41"/>
      <c r="D17" s="17"/>
    </row>
    <row r="18" spans="1:4" ht="15" x14ac:dyDescent="0.25">
      <c r="A18" s="35" t="s">
        <v>5</v>
      </c>
      <c r="B18" s="41">
        <v>1975</v>
      </c>
      <c r="C18" s="41">
        <v>1978</v>
      </c>
      <c r="D18" s="17">
        <f>B18+C18</f>
        <v>3953</v>
      </c>
    </row>
    <row r="19" spans="1:4" ht="15" x14ac:dyDescent="0.25">
      <c r="A19" s="1"/>
      <c r="B19" s="41"/>
      <c r="C19" s="41"/>
      <c r="D19" s="17"/>
    </row>
    <row r="20" spans="1:4" ht="15" x14ac:dyDescent="0.25">
      <c r="A20" s="35" t="s">
        <v>6</v>
      </c>
      <c r="B20" s="41">
        <v>288</v>
      </c>
      <c r="C20" s="41">
        <v>294</v>
      </c>
      <c r="D20" s="17">
        <f>B20+C20</f>
        <v>582</v>
      </c>
    </row>
    <row r="21" spans="1:4" ht="15" x14ac:dyDescent="0.25">
      <c r="A21" s="1"/>
      <c r="B21" s="41"/>
      <c r="C21" s="41"/>
      <c r="D21" s="17"/>
    </row>
    <row r="22" spans="1:4" ht="15" x14ac:dyDescent="0.25">
      <c r="A22" s="35" t="s">
        <v>7</v>
      </c>
      <c r="B22" s="41">
        <v>976</v>
      </c>
      <c r="C22" s="41">
        <v>1022</v>
      </c>
      <c r="D22" s="17">
        <f>B22+C22</f>
        <v>1998</v>
      </c>
    </row>
    <row r="23" spans="1:4" ht="15" x14ac:dyDescent="0.25">
      <c r="A23" s="1"/>
      <c r="B23" s="41"/>
      <c r="C23" s="41"/>
      <c r="D23" s="17"/>
    </row>
    <row r="24" spans="1:4" ht="15" x14ac:dyDescent="0.25">
      <c r="A24" s="35" t="s">
        <v>8</v>
      </c>
      <c r="B24" s="41">
        <v>916</v>
      </c>
      <c r="C24" s="41">
        <v>936</v>
      </c>
      <c r="D24" s="17">
        <f>B24+C24</f>
        <v>1852</v>
      </c>
    </row>
    <row r="25" spans="1:4" ht="15" x14ac:dyDescent="0.25">
      <c r="A25" s="1"/>
      <c r="B25" s="41"/>
      <c r="C25" s="41"/>
      <c r="D25" s="17"/>
    </row>
    <row r="26" spans="1:4" ht="15" x14ac:dyDescent="0.25">
      <c r="A26" s="35" t="s">
        <v>9</v>
      </c>
      <c r="B26" s="41">
        <v>1141</v>
      </c>
      <c r="C26" s="41">
        <v>1128</v>
      </c>
      <c r="D26" s="17">
        <f>B26+C26</f>
        <v>2269</v>
      </c>
    </row>
    <row r="27" spans="1:4" ht="15" x14ac:dyDescent="0.25">
      <c r="A27" s="1"/>
      <c r="B27" s="41"/>
      <c r="C27" s="41"/>
      <c r="D27" s="17"/>
    </row>
    <row r="28" spans="1:4" ht="15" x14ac:dyDescent="0.25">
      <c r="A28" s="35" t="s">
        <v>10</v>
      </c>
      <c r="B28" s="41">
        <v>741</v>
      </c>
      <c r="C28" s="41">
        <v>734</v>
      </c>
      <c r="D28" s="17">
        <f>B28+C28</f>
        <v>1475</v>
      </c>
    </row>
    <row r="29" spans="1:4" ht="15" x14ac:dyDescent="0.25">
      <c r="A29" s="1"/>
      <c r="B29" s="41"/>
      <c r="C29" s="41"/>
      <c r="D29" s="17"/>
    </row>
    <row r="30" spans="1:4" ht="15" x14ac:dyDescent="0.25">
      <c r="A30" s="35" t="s">
        <v>44</v>
      </c>
      <c r="B30" s="41">
        <v>222</v>
      </c>
      <c r="C30" s="41">
        <v>225</v>
      </c>
      <c r="D30" s="17">
        <f>B30+C30</f>
        <v>447</v>
      </c>
    </row>
    <row r="31" spans="1:4" x14ac:dyDescent="0.2">
      <c r="B31" s="13"/>
      <c r="C31" s="13"/>
      <c r="D31" s="13"/>
    </row>
    <row r="32" spans="1:4" x14ac:dyDescent="0.2">
      <c r="B32" s="13"/>
      <c r="C32" s="13"/>
      <c r="D32" s="13"/>
    </row>
    <row r="33" spans="1:4" ht="21" thickBot="1" x14ac:dyDescent="0.35">
      <c r="A33" s="34" t="s">
        <v>15</v>
      </c>
      <c r="B33" s="33">
        <f>SUM(B12:B30)</f>
        <v>15310</v>
      </c>
      <c r="C33" s="33">
        <f>SUM(C12:C30)</f>
        <v>15339</v>
      </c>
      <c r="D33" s="32">
        <f>B33+C33</f>
        <v>30649</v>
      </c>
    </row>
    <row r="36" spans="1:4" ht="15" x14ac:dyDescent="0.2">
      <c r="A36" s="47" t="s">
        <v>43</v>
      </c>
    </row>
  </sheetData>
  <sheetProtection sheet="1" objects="1" scenarios="1"/>
  <phoneticPr fontId="0" type="noConversion"/>
  <pageMargins left="0.78740157499999996" right="0.78740157499999996" top="0.52" bottom="0.52" header="0.4921259845" footer="0.492125984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6"/>
  <sheetViews>
    <sheetView workbookViewId="0">
      <selection activeCell="D12" sqref="D12"/>
    </sheetView>
  </sheetViews>
  <sheetFormatPr baseColWidth="10" defaultRowHeight="12.75" x14ac:dyDescent="0.2"/>
  <cols>
    <col min="1" max="1" width="26" customWidth="1"/>
    <col min="2" max="3" width="16.7109375" customWidth="1"/>
    <col min="4" max="4" width="16.7109375" style="5" customWidth="1"/>
  </cols>
  <sheetData>
    <row r="1" spans="1:4" ht="19.5" x14ac:dyDescent="0.3">
      <c r="A1" s="11" t="s">
        <v>42</v>
      </c>
    </row>
    <row r="3" spans="1:4" ht="15" x14ac:dyDescent="0.25">
      <c r="B3" s="38" t="s">
        <v>0</v>
      </c>
      <c r="C3" s="7">
        <f>Januar!C3</f>
        <v>2023</v>
      </c>
    </row>
    <row r="4" spans="1:4" ht="15" x14ac:dyDescent="0.25">
      <c r="B4" s="38"/>
      <c r="C4" s="7"/>
    </row>
    <row r="5" spans="1:4" ht="15" x14ac:dyDescent="0.25">
      <c r="B5" s="38" t="s">
        <v>1</v>
      </c>
      <c r="C5" s="8" t="s">
        <v>24</v>
      </c>
    </row>
    <row r="6" spans="1:4" ht="15" x14ac:dyDescent="0.25">
      <c r="B6" s="38"/>
      <c r="C6" s="9"/>
    </row>
    <row r="7" spans="1:4" ht="15" x14ac:dyDescent="0.25">
      <c r="B7" s="38" t="s">
        <v>11</v>
      </c>
      <c r="C7" s="10" t="s">
        <v>32</v>
      </c>
    </row>
    <row r="8" spans="1:4" x14ac:dyDescent="0.2">
      <c r="A8" s="4"/>
      <c r="B8" s="3"/>
      <c r="C8" s="2"/>
    </row>
    <row r="9" spans="1:4" x14ac:dyDescent="0.2">
      <c r="B9" s="2"/>
      <c r="C9" s="2"/>
    </row>
    <row r="10" spans="1:4" ht="15" x14ac:dyDescent="0.25">
      <c r="A10" s="6"/>
      <c r="B10" s="18" t="s">
        <v>13</v>
      </c>
      <c r="C10" s="18" t="s">
        <v>14</v>
      </c>
      <c r="D10" s="18" t="s">
        <v>16</v>
      </c>
    </row>
    <row r="11" spans="1:4" x14ac:dyDescent="0.2">
      <c r="B11" s="37"/>
      <c r="C11" s="37"/>
      <c r="D11" s="37"/>
    </row>
    <row r="12" spans="1:4" ht="15" x14ac:dyDescent="0.25">
      <c r="A12" s="36" t="s">
        <v>28</v>
      </c>
      <c r="B12" s="41">
        <v>7668</v>
      </c>
      <c r="C12" s="41">
        <v>7709</v>
      </c>
      <c r="D12" s="17">
        <f>B12+C12</f>
        <v>15377</v>
      </c>
    </row>
    <row r="13" spans="1:4" ht="15" x14ac:dyDescent="0.25">
      <c r="A13" s="1"/>
      <c r="B13" s="41"/>
      <c r="C13" s="41"/>
      <c r="D13" s="17"/>
    </row>
    <row r="14" spans="1:4" ht="15" x14ac:dyDescent="0.25">
      <c r="A14" s="35" t="s">
        <v>3</v>
      </c>
      <c r="B14" s="41">
        <v>657</v>
      </c>
      <c r="C14" s="41">
        <v>623</v>
      </c>
      <c r="D14" s="17">
        <f>B14+C14</f>
        <v>1280</v>
      </c>
    </row>
    <row r="15" spans="1:4" ht="15" x14ac:dyDescent="0.25">
      <c r="A15" s="1"/>
      <c r="B15" s="41"/>
      <c r="C15" s="41"/>
      <c r="D15" s="17"/>
    </row>
    <row r="16" spans="1:4" ht="15" x14ac:dyDescent="0.25">
      <c r="A16" s="35" t="s">
        <v>4</v>
      </c>
      <c r="B16" s="41">
        <v>750</v>
      </c>
      <c r="C16" s="41">
        <v>702</v>
      </c>
      <c r="D16" s="17">
        <f>B16+C16</f>
        <v>1452</v>
      </c>
    </row>
    <row r="17" spans="1:4" ht="15" x14ac:dyDescent="0.25">
      <c r="A17" s="1"/>
      <c r="B17" s="41"/>
      <c r="C17" s="41"/>
      <c r="D17" s="17"/>
    </row>
    <row r="18" spans="1:4" ht="15" x14ac:dyDescent="0.25">
      <c r="A18" s="35" t="s">
        <v>5</v>
      </c>
      <c r="B18" s="41">
        <v>1988</v>
      </c>
      <c r="C18" s="41">
        <v>1984</v>
      </c>
      <c r="D18" s="17">
        <f>B18+C18</f>
        <v>3972</v>
      </c>
    </row>
    <row r="19" spans="1:4" ht="15" x14ac:dyDescent="0.25">
      <c r="A19" s="1"/>
      <c r="B19" s="41"/>
      <c r="C19" s="41"/>
      <c r="D19" s="17"/>
    </row>
    <row r="20" spans="1:4" ht="15" x14ac:dyDescent="0.25">
      <c r="A20" s="35" t="s">
        <v>6</v>
      </c>
      <c r="B20" s="41">
        <v>293</v>
      </c>
      <c r="C20" s="41">
        <v>296</v>
      </c>
      <c r="D20" s="17">
        <f>B20+C20</f>
        <v>589</v>
      </c>
    </row>
    <row r="21" spans="1:4" ht="15" x14ac:dyDescent="0.25">
      <c r="A21" s="1"/>
      <c r="B21" s="41"/>
      <c r="C21" s="41"/>
      <c r="D21" s="17"/>
    </row>
    <row r="22" spans="1:4" ht="15" x14ac:dyDescent="0.25">
      <c r="A22" s="35" t="s">
        <v>7</v>
      </c>
      <c r="B22" s="41">
        <v>983</v>
      </c>
      <c r="C22" s="41">
        <v>1022</v>
      </c>
      <c r="D22" s="17">
        <f>B22+C22</f>
        <v>2005</v>
      </c>
    </row>
    <row r="23" spans="1:4" ht="15" x14ac:dyDescent="0.25">
      <c r="A23" s="1"/>
      <c r="B23" s="41"/>
      <c r="C23" s="41"/>
      <c r="D23" s="17"/>
    </row>
    <row r="24" spans="1:4" ht="15" x14ac:dyDescent="0.25">
      <c r="A24" s="35" t="s">
        <v>8</v>
      </c>
      <c r="B24" s="41">
        <v>917</v>
      </c>
      <c r="C24" s="41">
        <v>933</v>
      </c>
      <c r="D24" s="17">
        <f>B24+C24</f>
        <v>1850</v>
      </c>
    </row>
    <row r="25" spans="1:4" ht="15" x14ac:dyDescent="0.25">
      <c r="A25" s="1"/>
      <c r="B25" s="41"/>
      <c r="C25" s="41"/>
      <c r="D25" s="17"/>
    </row>
    <row r="26" spans="1:4" ht="15" x14ac:dyDescent="0.25">
      <c r="A26" s="35" t="s">
        <v>9</v>
      </c>
      <c r="B26" s="41">
        <v>1145</v>
      </c>
      <c r="C26" s="41">
        <v>1136</v>
      </c>
      <c r="D26" s="17">
        <f>B26+C26</f>
        <v>2281</v>
      </c>
    </row>
    <row r="27" spans="1:4" ht="15" x14ac:dyDescent="0.25">
      <c r="A27" s="1"/>
      <c r="B27" s="41"/>
      <c r="C27" s="41"/>
      <c r="D27" s="17"/>
    </row>
    <row r="28" spans="1:4" ht="15" x14ac:dyDescent="0.25">
      <c r="A28" s="35" t="s">
        <v>10</v>
      </c>
      <c r="B28" s="41">
        <v>737</v>
      </c>
      <c r="C28" s="41">
        <v>731</v>
      </c>
      <c r="D28" s="17">
        <f>B28+C28</f>
        <v>1468</v>
      </c>
    </row>
    <row r="29" spans="1:4" ht="15" x14ac:dyDescent="0.25">
      <c r="A29" s="1"/>
      <c r="B29" s="41"/>
      <c r="C29" s="41"/>
      <c r="D29" s="17"/>
    </row>
    <row r="30" spans="1:4" ht="15" x14ac:dyDescent="0.25">
      <c r="A30" s="35" t="s">
        <v>44</v>
      </c>
      <c r="B30" s="41">
        <v>225</v>
      </c>
      <c r="C30" s="41">
        <v>225</v>
      </c>
      <c r="D30" s="17">
        <f>B30+C30</f>
        <v>450</v>
      </c>
    </row>
    <row r="31" spans="1:4" x14ac:dyDescent="0.2">
      <c r="B31" s="13"/>
      <c r="C31" s="13"/>
      <c r="D31" s="13"/>
    </row>
    <row r="32" spans="1:4" x14ac:dyDescent="0.2">
      <c r="B32" s="13"/>
      <c r="C32" s="13"/>
      <c r="D32" s="13"/>
    </row>
    <row r="33" spans="1:4" ht="21" thickBot="1" x14ac:dyDescent="0.35">
      <c r="A33" s="34" t="s">
        <v>15</v>
      </c>
      <c r="B33" s="33">
        <f>SUM(B12:B30)</f>
        <v>15363</v>
      </c>
      <c r="C33" s="33">
        <f>SUM(C12:C30)</f>
        <v>15361</v>
      </c>
      <c r="D33" s="32">
        <f>B33+C33</f>
        <v>30724</v>
      </c>
    </row>
    <row r="36" spans="1:4" ht="15" x14ac:dyDescent="0.2">
      <c r="A36" s="47" t="s">
        <v>43</v>
      </c>
    </row>
  </sheetData>
  <sheetProtection sheet="1" objects="1" scenarios="1"/>
  <phoneticPr fontId="0" type="noConversion"/>
  <pageMargins left="0.78740157499999996" right="0.78740157499999996" top="0.52" bottom="0.52" header="0.4921259845" footer="0.492125984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6"/>
  <sheetViews>
    <sheetView workbookViewId="0">
      <selection activeCell="B12" sqref="B12"/>
    </sheetView>
  </sheetViews>
  <sheetFormatPr baseColWidth="10" defaultRowHeight="12.75" x14ac:dyDescent="0.2"/>
  <cols>
    <col min="1" max="1" width="26" customWidth="1"/>
    <col min="2" max="3" width="16.7109375" customWidth="1"/>
    <col min="4" max="4" width="16.7109375" style="5" customWidth="1"/>
  </cols>
  <sheetData>
    <row r="1" spans="1:4" ht="19.5" x14ac:dyDescent="0.3">
      <c r="A1" s="11" t="s">
        <v>42</v>
      </c>
    </row>
    <row r="3" spans="1:4" ht="15" x14ac:dyDescent="0.25">
      <c r="B3" s="38" t="s">
        <v>0</v>
      </c>
      <c r="C3" s="7">
        <f>Januar!C3</f>
        <v>2023</v>
      </c>
    </row>
    <row r="4" spans="1:4" ht="15" x14ac:dyDescent="0.25">
      <c r="B4" s="38"/>
      <c r="C4" s="7"/>
    </row>
    <row r="5" spans="1:4" ht="15" x14ac:dyDescent="0.25">
      <c r="B5" s="38" t="s">
        <v>1</v>
      </c>
      <c r="C5" s="8" t="s">
        <v>25</v>
      </c>
    </row>
    <row r="6" spans="1:4" ht="15" x14ac:dyDescent="0.25">
      <c r="B6" s="38"/>
      <c r="C6" s="9"/>
    </row>
    <row r="7" spans="1:4" ht="15" x14ac:dyDescent="0.25">
      <c r="B7" s="38" t="s">
        <v>11</v>
      </c>
      <c r="C7" s="10" t="s">
        <v>41</v>
      </c>
    </row>
    <row r="8" spans="1:4" x14ac:dyDescent="0.2">
      <c r="A8" s="4"/>
      <c r="B8" s="3"/>
      <c r="C8" s="2"/>
    </row>
    <row r="9" spans="1:4" x14ac:dyDescent="0.2">
      <c r="B9" s="2"/>
      <c r="C9" s="2"/>
    </row>
    <row r="10" spans="1:4" ht="15" x14ac:dyDescent="0.25">
      <c r="A10" s="6"/>
      <c r="B10" s="18" t="s">
        <v>13</v>
      </c>
      <c r="C10" s="18" t="s">
        <v>14</v>
      </c>
      <c r="D10" s="18" t="s">
        <v>16</v>
      </c>
    </row>
    <row r="11" spans="1:4" x14ac:dyDescent="0.2">
      <c r="B11" s="37"/>
      <c r="C11" s="37"/>
      <c r="D11" s="37"/>
    </row>
    <row r="12" spans="1:4" ht="15" x14ac:dyDescent="0.25">
      <c r="A12" s="36" t="s">
        <v>28</v>
      </c>
      <c r="B12" s="41">
        <v>7631</v>
      </c>
      <c r="C12" s="41">
        <v>7714</v>
      </c>
      <c r="D12" s="17">
        <f>B12+C12</f>
        <v>15345</v>
      </c>
    </row>
    <row r="13" spans="1:4" ht="15" x14ac:dyDescent="0.25">
      <c r="A13" s="1"/>
      <c r="B13" s="41"/>
      <c r="C13" s="41"/>
      <c r="D13" s="17"/>
    </row>
    <row r="14" spans="1:4" ht="15" x14ac:dyDescent="0.25">
      <c r="A14" s="35" t="s">
        <v>3</v>
      </c>
      <c r="B14" s="41">
        <v>653</v>
      </c>
      <c r="C14" s="41">
        <v>623</v>
      </c>
      <c r="D14" s="17">
        <f>B14+C14</f>
        <v>1276</v>
      </c>
    </row>
    <row r="15" spans="1:4" ht="15" x14ac:dyDescent="0.25">
      <c r="A15" s="1"/>
      <c r="B15" s="41"/>
      <c r="C15" s="41"/>
      <c r="D15" s="17"/>
    </row>
    <row r="16" spans="1:4" ht="15" x14ac:dyDescent="0.25">
      <c r="A16" s="35" t="s">
        <v>4</v>
      </c>
      <c r="B16" s="41">
        <v>752</v>
      </c>
      <c r="C16" s="41">
        <v>703</v>
      </c>
      <c r="D16" s="17">
        <f>B16+C16</f>
        <v>1455</v>
      </c>
    </row>
    <row r="17" spans="1:4" ht="15" x14ac:dyDescent="0.25">
      <c r="A17" s="1"/>
      <c r="B17" s="41"/>
      <c r="C17" s="41"/>
      <c r="D17" s="17"/>
    </row>
    <row r="18" spans="1:4" ht="15" x14ac:dyDescent="0.25">
      <c r="A18" s="35" t="s">
        <v>5</v>
      </c>
      <c r="B18" s="41">
        <v>1972</v>
      </c>
      <c r="C18" s="41">
        <v>1992</v>
      </c>
      <c r="D18" s="17">
        <f>B18+C18</f>
        <v>3964</v>
      </c>
    </row>
    <row r="19" spans="1:4" ht="15" x14ac:dyDescent="0.25">
      <c r="A19" s="1"/>
      <c r="B19" s="41"/>
      <c r="C19" s="41"/>
      <c r="D19" s="17"/>
    </row>
    <row r="20" spans="1:4" ht="15" x14ac:dyDescent="0.25">
      <c r="A20" s="35" t="s">
        <v>6</v>
      </c>
      <c r="B20" s="41">
        <v>293</v>
      </c>
      <c r="C20" s="41">
        <v>296</v>
      </c>
      <c r="D20" s="17">
        <f>B20+C20</f>
        <v>589</v>
      </c>
    </row>
    <row r="21" spans="1:4" ht="15" x14ac:dyDescent="0.25">
      <c r="A21" s="1"/>
      <c r="B21" s="41"/>
      <c r="C21" s="41"/>
      <c r="D21" s="17"/>
    </row>
    <row r="22" spans="1:4" ht="15" x14ac:dyDescent="0.25">
      <c r="A22" s="35" t="s">
        <v>7</v>
      </c>
      <c r="B22" s="41">
        <v>986</v>
      </c>
      <c r="C22" s="41">
        <v>1022</v>
      </c>
      <c r="D22" s="17">
        <f>B22+C22</f>
        <v>2008</v>
      </c>
    </row>
    <row r="23" spans="1:4" ht="15" x14ac:dyDescent="0.25">
      <c r="A23" s="1"/>
      <c r="B23" s="41"/>
      <c r="C23" s="41"/>
      <c r="D23" s="17"/>
    </row>
    <row r="24" spans="1:4" ht="15" x14ac:dyDescent="0.25">
      <c r="A24" s="35" t="s">
        <v>8</v>
      </c>
      <c r="B24" s="41">
        <v>916</v>
      </c>
      <c r="C24" s="41">
        <v>929</v>
      </c>
      <c r="D24" s="17">
        <f>B24+C24</f>
        <v>1845</v>
      </c>
    </row>
    <row r="25" spans="1:4" ht="15" x14ac:dyDescent="0.25">
      <c r="A25" s="1"/>
      <c r="B25" s="41"/>
      <c r="C25" s="41"/>
      <c r="D25" s="17"/>
    </row>
    <row r="26" spans="1:4" ht="15" x14ac:dyDescent="0.25">
      <c r="A26" s="35" t="s">
        <v>9</v>
      </c>
      <c r="B26" s="41">
        <v>1149</v>
      </c>
      <c r="C26" s="41">
        <v>1124</v>
      </c>
      <c r="D26" s="17">
        <f>B26+C26</f>
        <v>2273</v>
      </c>
    </row>
    <row r="27" spans="1:4" ht="15" x14ac:dyDescent="0.25">
      <c r="A27" s="1"/>
      <c r="B27" s="41"/>
      <c r="C27" s="41"/>
      <c r="D27" s="17"/>
    </row>
    <row r="28" spans="1:4" ht="15" x14ac:dyDescent="0.25">
      <c r="A28" s="35" t="s">
        <v>10</v>
      </c>
      <c r="B28" s="41">
        <v>739</v>
      </c>
      <c r="C28" s="41">
        <v>729</v>
      </c>
      <c r="D28" s="17">
        <f>B28+C28</f>
        <v>1468</v>
      </c>
    </row>
    <row r="29" spans="1:4" ht="15" x14ac:dyDescent="0.25">
      <c r="A29" s="1"/>
      <c r="B29" s="41"/>
      <c r="C29" s="41"/>
      <c r="D29" s="17"/>
    </row>
    <row r="30" spans="1:4" ht="15" x14ac:dyDescent="0.25">
      <c r="A30" s="35" t="s">
        <v>44</v>
      </c>
      <c r="B30" s="41">
        <v>227</v>
      </c>
      <c r="C30" s="41">
        <v>225</v>
      </c>
      <c r="D30" s="17">
        <f>B30+C30</f>
        <v>452</v>
      </c>
    </row>
    <row r="31" spans="1:4" x14ac:dyDescent="0.2">
      <c r="B31" s="13"/>
      <c r="C31" s="13"/>
      <c r="D31" s="13"/>
    </row>
    <row r="32" spans="1:4" x14ac:dyDescent="0.2">
      <c r="B32" s="13"/>
      <c r="C32" s="13"/>
      <c r="D32" s="13"/>
    </row>
    <row r="33" spans="1:4" ht="21" thickBot="1" x14ac:dyDescent="0.35">
      <c r="A33" s="34" t="s">
        <v>15</v>
      </c>
      <c r="B33" s="33">
        <f>SUM(B12:B30)</f>
        <v>15318</v>
      </c>
      <c r="C33" s="33">
        <f>SUM(C12:C30)</f>
        <v>15357</v>
      </c>
      <c r="D33" s="32">
        <f>B33+C33</f>
        <v>30675</v>
      </c>
    </row>
    <row r="36" spans="1:4" ht="15" x14ac:dyDescent="0.2">
      <c r="A36" s="47" t="s">
        <v>43</v>
      </c>
    </row>
  </sheetData>
  <sheetProtection sheet="1" objects="1" scenarios="1"/>
  <phoneticPr fontId="0" type="noConversion"/>
  <pageMargins left="0.78740157499999996" right="0.78740157499999996" top="0.52" bottom="0.52" header="0.4921259845" footer="0.492125984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6"/>
  <sheetViews>
    <sheetView tabSelected="1" topLeftCell="A7" workbookViewId="0">
      <selection activeCell="G24" sqref="G24"/>
    </sheetView>
  </sheetViews>
  <sheetFormatPr baseColWidth="10" defaultRowHeight="12.75" x14ac:dyDescent="0.2"/>
  <cols>
    <col min="1" max="1" width="26" customWidth="1"/>
    <col min="2" max="3" width="16.7109375" customWidth="1"/>
    <col min="4" max="4" width="16.7109375" style="5" customWidth="1"/>
  </cols>
  <sheetData>
    <row r="1" spans="1:4" ht="19.5" x14ac:dyDescent="0.3">
      <c r="A1" s="11" t="s">
        <v>42</v>
      </c>
    </row>
    <row r="3" spans="1:4" ht="15" x14ac:dyDescent="0.25">
      <c r="B3" s="38" t="s">
        <v>0</v>
      </c>
      <c r="C3" s="7">
        <f>Januar!C3</f>
        <v>2023</v>
      </c>
    </row>
    <row r="4" spans="1:4" ht="15" x14ac:dyDescent="0.25">
      <c r="B4" s="38"/>
      <c r="C4" s="7"/>
    </row>
    <row r="5" spans="1:4" ht="15" x14ac:dyDescent="0.25">
      <c r="B5" s="38" t="s">
        <v>1</v>
      </c>
      <c r="C5" s="8" t="s">
        <v>26</v>
      </c>
    </row>
    <row r="6" spans="1:4" ht="15" x14ac:dyDescent="0.25">
      <c r="B6" s="38"/>
      <c r="C6" s="9"/>
    </row>
    <row r="7" spans="1:4" ht="15" x14ac:dyDescent="0.25">
      <c r="B7" s="38" t="s">
        <v>11</v>
      </c>
      <c r="C7" s="10" t="s">
        <v>34</v>
      </c>
    </row>
    <row r="8" spans="1:4" x14ac:dyDescent="0.2">
      <c r="A8" s="4"/>
      <c r="B8" s="3"/>
      <c r="C8" s="2"/>
    </row>
    <row r="9" spans="1:4" x14ac:dyDescent="0.2">
      <c r="B9" s="2"/>
      <c r="C9" s="2"/>
    </row>
    <row r="10" spans="1:4" ht="15" x14ac:dyDescent="0.25">
      <c r="A10" s="6"/>
      <c r="B10" s="18" t="s">
        <v>13</v>
      </c>
      <c r="C10" s="18" t="s">
        <v>14</v>
      </c>
      <c r="D10" s="18" t="s">
        <v>16</v>
      </c>
    </row>
    <row r="11" spans="1:4" x14ac:dyDescent="0.2">
      <c r="B11" s="37"/>
      <c r="C11" s="37"/>
      <c r="D11" s="37"/>
    </row>
    <row r="12" spans="1:4" ht="15" x14ac:dyDescent="0.25">
      <c r="A12" s="36" t="s">
        <v>28</v>
      </c>
      <c r="B12" s="41">
        <v>7621</v>
      </c>
      <c r="C12" s="41">
        <v>7702</v>
      </c>
      <c r="D12" s="17">
        <f>B12+C12</f>
        <v>15323</v>
      </c>
    </row>
    <row r="13" spans="1:4" ht="15" x14ac:dyDescent="0.25">
      <c r="A13" s="1"/>
      <c r="B13" s="41"/>
      <c r="C13" s="41"/>
      <c r="D13" s="17"/>
    </row>
    <row r="14" spans="1:4" ht="15" x14ac:dyDescent="0.25">
      <c r="A14" s="35" t="s">
        <v>3</v>
      </c>
      <c r="B14" s="41">
        <v>648</v>
      </c>
      <c r="C14" s="41">
        <v>619</v>
      </c>
      <c r="D14" s="17">
        <f>B14+C14</f>
        <v>1267</v>
      </c>
    </row>
    <row r="15" spans="1:4" ht="15" x14ac:dyDescent="0.25">
      <c r="A15" s="1"/>
      <c r="B15" s="41"/>
      <c r="C15" s="41"/>
      <c r="D15" s="17"/>
    </row>
    <row r="16" spans="1:4" ht="15" x14ac:dyDescent="0.25">
      <c r="A16" s="35" t="s">
        <v>4</v>
      </c>
      <c r="B16" s="41">
        <v>757</v>
      </c>
      <c r="C16" s="41">
        <v>704</v>
      </c>
      <c r="D16" s="17">
        <f>B16+C16</f>
        <v>1461</v>
      </c>
    </row>
    <row r="17" spans="1:4" ht="15" x14ac:dyDescent="0.25">
      <c r="A17" s="1"/>
      <c r="B17" s="41"/>
      <c r="C17" s="41"/>
      <c r="D17" s="17"/>
    </row>
    <row r="18" spans="1:4" ht="15" x14ac:dyDescent="0.25">
      <c r="A18" s="35" t="s">
        <v>5</v>
      </c>
      <c r="B18" s="41">
        <v>1965</v>
      </c>
      <c r="C18" s="41">
        <v>1981</v>
      </c>
      <c r="D18" s="17">
        <f>B18+C18</f>
        <v>3946</v>
      </c>
    </row>
    <row r="19" spans="1:4" ht="15" x14ac:dyDescent="0.25">
      <c r="A19" s="1"/>
      <c r="B19" s="41"/>
      <c r="C19" s="41"/>
      <c r="D19" s="17"/>
    </row>
    <row r="20" spans="1:4" ht="15" x14ac:dyDescent="0.25">
      <c r="A20" s="35" t="s">
        <v>6</v>
      </c>
      <c r="B20" s="41">
        <v>293</v>
      </c>
      <c r="C20" s="41">
        <v>298</v>
      </c>
      <c r="D20" s="17">
        <f>B20+C20</f>
        <v>591</v>
      </c>
    </row>
    <row r="21" spans="1:4" ht="15" x14ac:dyDescent="0.25">
      <c r="A21" s="1"/>
      <c r="B21" s="41"/>
      <c r="C21" s="41"/>
      <c r="D21" s="17"/>
    </row>
    <row r="22" spans="1:4" ht="15" x14ac:dyDescent="0.25">
      <c r="A22" s="35" t="s">
        <v>7</v>
      </c>
      <c r="B22" s="41">
        <v>992</v>
      </c>
      <c r="C22" s="41">
        <v>1029</v>
      </c>
      <c r="D22" s="17">
        <f>B22+C22</f>
        <v>2021</v>
      </c>
    </row>
    <row r="23" spans="1:4" ht="15" x14ac:dyDescent="0.25">
      <c r="A23" s="1"/>
      <c r="B23" s="41"/>
      <c r="C23" s="41"/>
      <c r="D23" s="17"/>
    </row>
    <row r="24" spans="1:4" ht="15" x14ac:dyDescent="0.25">
      <c r="A24" s="35" t="s">
        <v>8</v>
      </c>
      <c r="B24" s="41">
        <v>915</v>
      </c>
      <c r="C24" s="41">
        <v>925</v>
      </c>
      <c r="D24" s="17">
        <f>B24+C24</f>
        <v>1840</v>
      </c>
    </row>
    <row r="25" spans="1:4" ht="15" x14ac:dyDescent="0.25">
      <c r="A25" s="1"/>
      <c r="B25" s="41"/>
      <c r="C25" s="41"/>
      <c r="D25" s="17"/>
    </row>
    <row r="26" spans="1:4" ht="15" x14ac:dyDescent="0.25">
      <c r="A26" s="35" t="s">
        <v>9</v>
      </c>
      <c r="B26" s="41">
        <v>1150</v>
      </c>
      <c r="C26" s="41">
        <v>1129</v>
      </c>
      <c r="D26" s="17">
        <f>B26+C26</f>
        <v>2279</v>
      </c>
    </row>
    <row r="27" spans="1:4" ht="15" x14ac:dyDescent="0.25">
      <c r="A27" s="1"/>
      <c r="B27" s="41"/>
      <c r="C27" s="41"/>
      <c r="D27" s="17"/>
    </row>
    <row r="28" spans="1:4" ht="15" x14ac:dyDescent="0.25">
      <c r="A28" s="35" t="s">
        <v>10</v>
      </c>
      <c r="B28" s="41">
        <v>739</v>
      </c>
      <c r="C28" s="41">
        <v>727</v>
      </c>
      <c r="D28" s="17">
        <f>B28+C28</f>
        <v>1466</v>
      </c>
    </row>
    <row r="29" spans="1:4" ht="15" x14ac:dyDescent="0.25">
      <c r="A29" s="1"/>
      <c r="B29" s="41"/>
      <c r="C29" s="41"/>
      <c r="D29" s="17"/>
    </row>
    <row r="30" spans="1:4" ht="15" x14ac:dyDescent="0.25">
      <c r="A30" s="35" t="s">
        <v>44</v>
      </c>
      <c r="B30" s="41">
        <v>226</v>
      </c>
      <c r="C30" s="41">
        <v>225</v>
      </c>
      <c r="D30" s="17">
        <f>B30+C30</f>
        <v>451</v>
      </c>
    </row>
    <row r="31" spans="1:4" x14ac:dyDescent="0.2">
      <c r="B31" s="13"/>
      <c r="C31" s="13"/>
      <c r="D31" s="13"/>
    </row>
    <row r="32" spans="1:4" x14ac:dyDescent="0.2">
      <c r="B32" s="13"/>
      <c r="C32" s="13"/>
      <c r="D32" s="13"/>
    </row>
    <row r="33" spans="1:4" ht="21" thickBot="1" x14ac:dyDescent="0.35">
      <c r="A33" s="34" t="s">
        <v>15</v>
      </c>
      <c r="B33" s="33">
        <f>SUM(B12:B30)</f>
        <v>15306</v>
      </c>
      <c r="C33" s="33">
        <f>SUM(C12:C30)</f>
        <v>15339</v>
      </c>
      <c r="D33" s="32">
        <f>B33+C33</f>
        <v>30645</v>
      </c>
    </row>
    <row r="36" spans="1:4" ht="15" x14ac:dyDescent="0.2">
      <c r="A36" s="47" t="s">
        <v>43</v>
      </c>
    </row>
  </sheetData>
  <sheetProtection sheet="1" objects="1" scenarios="1"/>
  <phoneticPr fontId="0" type="noConversion"/>
  <pageMargins left="0.78740157499999996" right="0.78740157499999996" top="0.52" bottom="0.52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6"/>
  <sheetViews>
    <sheetView workbookViewId="0">
      <selection activeCell="D30" sqref="D30"/>
    </sheetView>
  </sheetViews>
  <sheetFormatPr baseColWidth="10" defaultRowHeight="12.75" x14ac:dyDescent="0.2"/>
  <cols>
    <col min="1" max="1" width="26" customWidth="1"/>
    <col min="2" max="3" width="16.7109375" customWidth="1"/>
    <col min="4" max="4" width="16.7109375" style="5" customWidth="1"/>
  </cols>
  <sheetData>
    <row r="1" spans="1:4" ht="19.5" x14ac:dyDescent="0.3">
      <c r="A1" s="11" t="s">
        <v>42</v>
      </c>
    </row>
    <row r="3" spans="1:4" ht="15" x14ac:dyDescent="0.25">
      <c r="B3" s="38" t="s">
        <v>0</v>
      </c>
      <c r="C3" s="42">
        <v>2023</v>
      </c>
    </row>
    <row r="4" spans="1:4" ht="15" x14ac:dyDescent="0.25">
      <c r="B4" s="38"/>
      <c r="C4" s="7"/>
    </row>
    <row r="5" spans="1:4" ht="15" x14ac:dyDescent="0.25">
      <c r="B5" s="38" t="s">
        <v>1</v>
      </c>
      <c r="C5" s="8" t="s">
        <v>2</v>
      </c>
    </row>
    <row r="6" spans="1:4" ht="15" x14ac:dyDescent="0.25">
      <c r="B6" s="38"/>
      <c r="C6" s="9"/>
    </row>
    <row r="7" spans="1:4" ht="15" x14ac:dyDescent="0.25">
      <c r="B7" s="38" t="s">
        <v>11</v>
      </c>
      <c r="C7" s="10" t="s">
        <v>12</v>
      </c>
    </row>
    <row r="8" spans="1:4" x14ac:dyDescent="0.2">
      <c r="A8" s="4"/>
      <c r="B8" s="3"/>
      <c r="C8" s="2"/>
    </row>
    <row r="9" spans="1:4" x14ac:dyDescent="0.2">
      <c r="B9" s="2"/>
      <c r="C9" s="2"/>
    </row>
    <row r="10" spans="1:4" ht="15" x14ac:dyDescent="0.25">
      <c r="A10" s="6"/>
      <c r="B10" s="18" t="s">
        <v>13</v>
      </c>
      <c r="C10" s="18" t="s">
        <v>14</v>
      </c>
      <c r="D10" s="18" t="s">
        <v>16</v>
      </c>
    </row>
    <row r="11" spans="1:4" x14ac:dyDescent="0.2">
      <c r="B11" s="37"/>
      <c r="C11" s="37"/>
      <c r="D11" s="37"/>
    </row>
    <row r="12" spans="1:4" ht="15" x14ac:dyDescent="0.25">
      <c r="A12" s="36" t="s">
        <v>28</v>
      </c>
      <c r="B12" s="41">
        <v>7599</v>
      </c>
      <c r="C12" s="41">
        <v>7682</v>
      </c>
      <c r="D12" s="17">
        <f>B12+C12</f>
        <v>15281</v>
      </c>
    </row>
    <row r="13" spans="1:4" ht="15" x14ac:dyDescent="0.25">
      <c r="A13" s="1"/>
      <c r="B13" s="41"/>
      <c r="C13" s="41"/>
      <c r="D13" s="17"/>
    </row>
    <row r="14" spans="1:4" ht="15" x14ac:dyDescent="0.25">
      <c r="A14" s="35" t="s">
        <v>3</v>
      </c>
      <c r="B14" s="41">
        <v>637</v>
      </c>
      <c r="C14" s="41">
        <v>624</v>
      </c>
      <c r="D14" s="17">
        <f t="shared" ref="D14:D30" si="0">B14+C14</f>
        <v>1261</v>
      </c>
    </row>
    <row r="15" spans="1:4" ht="15" x14ac:dyDescent="0.25">
      <c r="A15" s="1"/>
      <c r="B15" s="41"/>
      <c r="C15" s="41"/>
      <c r="D15" s="17"/>
    </row>
    <row r="16" spans="1:4" ht="15" x14ac:dyDescent="0.25">
      <c r="A16" s="35" t="s">
        <v>4</v>
      </c>
      <c r="B16" s="41">
        <v>740</v>
      </c>
      <c r="C16" s="41">
        <v>692</v>
      </c>
      <c r="D16" s="17">
        <f t="shared" si="0"/>
        <v>1432</v>
      </c>
    </row>
    <row r="17" spans="1:4" ht="15" x14ac:dyDescent="0.25">
      <c r="A17" s="1"/>
      <c r="B17" s="41"/>
      <c r="C17" s="41"/>
      <c r="D17" s="17"/>
    </row>
    <row r="18" spans="1:4" ht="15" x14ac:dyDescent="0.25">
      <c r="A18" s="35" t="s">
        <v>5</v>
      </c>
      <c r="B18" s="41">
        <v>2008</v>
      </c>
      <c r="C18" s="41">
        <v>1998</v>
      </c>
      <c r="D18" s="17">
        <f t="shared" si="0"/>
        <v>4006</v>
      </c>
    </row>
    <row r="19" spans="1:4" ht="15" x14ac:dyDescent="0.25">
      <c r="A19" s="1"/>
      <c r="B19" s="41"/>
      <c r="C19" s="41"/>
      <c r="D19" s="17"/>
    </row>
    <row r="20" spans="1:4" ht="15" x14ac:dyDescent="0.25">
      <c r="A20" s="35" t="s">
        <v>6</v>
      </c>
      <c r="B20" s="41">
        <v>293</v>
      </c>
      <c r="C20" s="41">
        <v>295</v>
      </c>
      <c r="D20" s="17">
        <f t="shared" si="0"/>
        <v>588</v>
      </c>
    </row>
    <row r="21" spans="1:4" ht="15" x14ac:dyDescent="0.25">
      <c r="A21" s="1"/>
      <c r="B21" s="41"/>
      <c r="C21" s="41"/>
      <c r="D21" s="17"/>
    </row>
    <row r="22" spans="1:4" ht="15" x14ac:dyDescent="0.25">
      <c r="A22" s="35" t="s">
        <v>7</v>
      </c>
      <c r="B22" s="41">
        <v>1016</v>
      </c>
      <c r="C22" s="41">
        <v>1047</v>
      </c>
      <c r="D22" s="17">
        <f t="shared" si="0"/>
        <v>2063</v>
      </c>
    </row>
    <row r="23" spans="1:4" ht="15" x14ac:dyDescent="0.25">
      <c r="A23" s="1"/>
      <c r="B23" s="41"/>
      <c r="C23" s="41"/>
      <c r="D23" s="17"/>
    </row>
    <row r="24" spans="1:4" ht="15" x14ac:dyDescent="0.25">
      <c r="A24" s="35" t="s">
        <v>8</v>
      </c>
      <c r="B24" s="41">
        <v>904</v>
      </c>
      <c r="C24" s="41">
        <v>909</v>
      </c>
      <c r="D24" s="17">
        <f t="shared" si="0"/>
        <v>1813</v>
      </c>
    </row>
    <row r="25" spans="1:4" ht="15" x14ac:dyDescent="0.25">
      <c r="A25" s="1"/>
      <c r="B25" s="41"/>
      <c r="C25" s="41"/>
      <c r="D25" s="17"/>
    </row>
    <row r="26" spans="1:4" ht="15" x14ac:dyDescent="0.25">
      <c r="A26" s="35" t="s">
        <v>9</v>
      </c>
      <c r="B26" s="41">
        <v>1160</v>
      </c>
      <c r="C26" s="41">
        <v>1124</v>
      </c>
      <c r="D26" s="17">
        <f t="shared" si="0"/>
        <v>2284</v>
      </c>
    </row>
    <row r="27" spans="1:4" ht="15" x14ac:dyDescent="0.25">
      <c r="A27" s="1"/>
      <c r="B27" s="41"/>
      <c r="C27" s="41"/>
      <c r="D27" s="17"/>
    </row>
    <row r="28" spans="1:4" ht="15" x14ac:dyDescent="0.25">
      <c r="A28" s="35" t="s">
        <v>10</v>
      </c>
      <c r="B28" s="41">
        <v>743</v>
      </c>
      <c r="C28" s="41">
        <v>738</v>
      </c>
      <c r="D28" s="17">
        <f t="shared" si="0"/>
        <v>1481</v>
      </c>
    </row>
    <row r="29" spans="1:4" ht="15" x14ac:dyDescent="0.25">
      <c r="A29" s="1"/>
      <c r="B29" s="41"/>
      <c r="C29" s="41"/>
      <c r="D29" s="17"/>
    </row>
    <row r="30" spans="1:4" ht="15" x14ac:dyDescent="0.25">
      <c r="A30" s="35" t="s">
        <v>44</v>
      </c>
      <c r="B30" s="41">
        <v>221</v>
      </c>
      <c r="C30" s="41">
        <v>221</v>
      </c>
      <c r="D30" s="17">
        <f t="shared" si="0"/>
        <v>442</v>
      </c>
    </row>
    <row r="31" spans="1:4" x14ac:dyDescent="0.2">
      <c r="B31" s="13"/>
      <c r="C31" s="13"/>
      <c r="D31" s="13"/>
    </row>
    <row r="32" spans="1:4" x14ac:dyDescent="0.2">
      <c r="B32" s="13"/>
      <c r="C32" s="13"/>
      <c r="D32" s="13"/>
    </row>
    <row r="33" spans="1:4" ht="21" thickBot="1" x14ac:dyDescent="0.35">
      <c r="A33" s="34" t="s">
        <v>15</v>
      </c>
      <c r="B33" s="33">
        <f>SUM(B12:B30)</f>
        <v>15321</v>
      </c>
      <c r="C33" s="33">
        <f>SUM(C12:C30)</f>
        <v>15330</v>
      </c>
      <c r="D33" s="32">
        <f>B33+C33</f>
        <v>30651</v>
      </c>
    </row>
    <row r="36" spans="1:4" ht="15" x14ac:dyDescent="0.2">
      <c r="A36" s="47" t="s">
        <v>43</v>
      </c>
    </row>
  </sheetData>
  <sheetProtection sheet="1" objects="1" scenarios="1"/>
  <phoneticPr fontId="0" type="noConversion"/>
  <pageMargins left="0.78740157499999996" right="0.78740157499999996" top="0.52" bottom="0.52" header="0.4921259845" footer="0.49212598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6"/>
  <sheetViews>
    <sheetView workbookViewId="0">
      <selection activeCell="D30" sqref="D30"/>
    </sheetView>
  </sheetViews>
  <sheetFormatPr baseColWidth="10" defaultRowHeight="12.75" x14ac:dyDescent="0.2"/>
  <cols>
    <col min="1" max="1" width="26" customWidth="1"/>
    <col min="2" max="3" width="16.7109375" customWidth="1"/>
    <col min="4" max="4" width="16.7109375" style="5" customWidth="1"/>
  </cols>
  <sheetData>
    <row r="1" spans="1:4" ht="19.5" x14ac:dyDescent="0.3">
      <c r="A1" s="11" t="s">
        <v>42</v>
      </c>
    </row>
    <row r="3" spans="1:4" ht="15" x14ac:dyDescent="0.25">
      <c r="B3" s="38" t="s">
        <v>0</v>
      </c>
      <c r="C3" s="7">
        <f>Januar!C3</f>
        <v>2023</v>
      </c>
    </row>
    <row r="4" spans="1:4" ht="15" x14ac:dyDescent="0.25">
      <c r="B4" s="38"/>
      <c r="C4" s="7"/>
    </row>
    <row r="5" spans="1:4" ht="15" x14ac:dyDescent="0.25">
      <c r="B5" s="38" t="s">
        <v>1</v>
      </c>
      <c r="C5" s="8" t="s">
        <v>17</v>
      </c>
    </row>
    <row r="6" spans="1:4" ht="15" x14ac:dyDescent="0.25">
      <c r="B6" s="38"/>
      <c r="C6" s="9"/>
    </row>
    <row r="7" spans="1:4" ht="15" x14ac:dyDescent="0.25">
      <c r="B7" s="38" t="s">
        <v>11</v>
      </c>
      <c r="C7" s="10" t="s">
        <v>31</v>
      </c>
    </row>
    <row r="8" spans="1:4" x14ac:dyDescent="0.2">
      <c r="A8" s="4"/>
      <c r="B8" s="3"/>
      <c r="C8" s="2"/>
    </row>
    <row r="9" spans="1:4" x14ac:dyDescent="0.2">
      <c r="B9" s="2"/>
      <c r="C9" s="2"/>
    </row>
    <row r="10" spans="1:4" ht="15" x14ac:dyDescent="0.25">
      <c r="A10" s="6"/>
      <c r="B10" s="18" t="s">
        <v>13</v>
      </c>
      <c r="C10" s="18" t="s">
        <v>14</v>
      </c>
      <c r="D10" s="18" t="s">
        <v>16</v>
      </c>
    </row>
    <row r="11" spans="1:4" x14ac:dyDescent="0.2">
      <c r="B11" s="37"/>
      <c r="C11" s="37"/>
      <c r="D11" s="37"/>
    </row>
    <row r="12" spans="1:4" ht="15" x14ac:dyDescent="0.25">
      <c r="A12" s="36" t="s">
        <v>28</v>
      </c>
      <c r="B12" s="41">
        <v>7570</v>
      </c>
      <c r="C12" s="41">
        <v>7681</v>
      </c>
      <c r="D12" s="17">
        <f>B12+C12</f>
        <v>15251</v>
      </c>
    </row>
    <row r="13" spans="1:4" ht="15" x14ac:dyDescent="0.25">
      <c r="A13" s="1"/>
      <c r="B13" s="41"/>
      <c r="C13" s="41"/>
      <c r="D13" s="17"/>
    </row>
    <row r="14" spans="1:4" ht="15" x14ac:dyDescent="0.25">
      <c r="A14" s="35" t="s">
        <v>3</v>
      </c>
      <c r="B14" s="41">
        <v>640</v>
      </c>
      <c r="C14" s="41">
        <v>625</v>
      </c>
      <c r="D14" s="17">
        <f>B14+C14</f>
        <v>1265</v>
      </c>
    </row>
    <row r="15" spans="1:4" ht="15" x14ac:dyDescent="0.25">
      <c r="A15" s="1"/>
      <c r="B15" s="41"/>
      <c r="C15" s="41"/>
      <c r="D15" s="17"/>
    </row>
    <row r="16" spans="1:4" ht="15" x14ac:dyDescent="0.25">
      <c r="A16" s="35" t="s">
        <v>4</v>
      </c>
      <c r="B16" s="41">
        <v>740</v>
      </c>
      <c r="C16" s="41">
        <v>689</v>
      </c>
      <c r="D16" s="17">
        <f>B16+C16</f>
        <v>1429</v>
      </c>
    </row>
    <row r="17" spans="1:4" ht="15" x14ac:dyDescent="0.25">
      <c r="A17" s="1"/>
      <c r="B17" s="41"/>
      <c r="C17" s="41"/>
      <c r="D17" s="17"/>
    </row>
    <row r="18" spans="1:4" ht="15" x14ac:dyDescent="0.25">
      <c r="A18" s="35" t="s">
        <v>5</v>
      </c>
      <c r="B18" s="41">
        <v>2006</v>
      </c>
      <c r="C18" s="41">
        <v>1992</v>
      </c>
      <c r="D18" s="17">
        <f>B18+C18</f>
        <v>3998</v>
      </c>
    </row>
    <row r="19" spans="1:4" ht="15" x14ac:dyDescent="0.25">
      <c r="A19" s="1"/>
      <c r="B19" s="41"/>
      <c r="C19" s="41"/>
      <c r="D19" s="17"/>
    </row>
    <row r="20" spans="1:4" ht="15" x14ac:dyDescent="0.25">
      <c r="A20" s="35" t="s">
        <v>6</v>
      </c>
      <c r="B20" s="41">
        <v>294</v>
      </c>
      <c r="C20" s="41">
        <v>295</v>
      </c>
      <c r="D20" s="17">
        <f>B20+C20</f>
        <v>589</v>
      </c>
    </row>
    <row r="21" spans="1:4" ht="15" x14ac:dyDescent="0.25">
      <c r="A21" s="1"/>
      <c r="B21" s="41"/>
      <c r="C21" s="41"/>
      <c r="D21" s="17"/>
    </row>
    <row r="22" spans="1:4" ht="15" x14ac:dyDescent="0.25">
      <c r="A22" s="35" t="s">
        <v>7</v>
      </c>
      <c r="B22" s="41">
        <v>1004</v>
      </c>
      <c r="C22" s="41">
        <v>1048</v>
      </c>
      <c r="D22" s="17">
        <f>B22+C22</f>
        <v>2052</v>
      </c>
    </row>
    <row r="23" spans="1:4" ht="15" x14ac:dyDescent="0.25">
      <c r="A23" s="1"/>
      <c r="B23" s="41"/>
      <c r="C23" s="41"/>
      <c r="D23" s="17"/>
    </row>
    <row r="24" spans="1:4" ht="15" x14ac:dyDescent="0.25">
      <c r="A24" s="35" t="s">
        <v>8</v>
      </c>
      <c r="B24" s="41">
        <v>898</v>
      </c>
      <c r="C24" s="41">
        <v>909</v>
      </c>
      <c r="D24" s="17">
        <f>B24+C24</f>
        <v>1807</v>
      </c>
    </row>
    <row r="25" spans="1:4" ht="15" x14ac:dyDescent="0.25">
      <c r="A25" s="1"/>
      <c r="B25" s="41"/>
      <c r="C25" s="41"/>
      <c r="D25" s="17"/>
    </row>
    <row r="26" spans="1:4" ht="15" x14ac:dyDescent="0.25">
      <c r="A26" s="35" t="s">
        <v>9</v>
      </c>
      <c r="B26" s="41">
        <v>1158</v>
      </c>
      <c r="C26" s="41">
        <v>1124</v>
      </c>
      <c r="D26" s="17">
        <f>B26+C26</f>
        <v>2282</v>
      </c>
    </row>
    <row r="27" spans="1:4" ht="15" x14ac:dyDescent="0.25">
      <c r="A27" s="1"/>
      <c r="B27" s="41"/>
      <c r="C27" s="41"/>
      <c r="D27" s="17"/>
    </row>
    <row r="28" spans="1:4" ht="15" x14ac:dyDescent="0.25">
      <c r="A28" s="35" t="s">
        <v>10</v>
      </c>
      <c r="B28" s="41">
        <v>742</v>
      </c>
      <c r="C28" s="41">
        <v>739</v>
      </c>
      <c r="D28" s="17">
        <f>B28+C28</f>
        <v>1481</v>
      </c>
    </row>
    <row r="29" spans="1:4" ht="15" x14ac:dyDescent="0.25">
      <c r="A29" s="1"/>
      <c r="B29" s="41"/>
      <c r="C29" s="41"/>
      <c r="D29" s="17"/>
    </row>
    <row r="30" spans="1:4" ht="15" x14ac:dyDescent="0.25">
      <c r="A30" s="35" t="s">
        <v>44</v>
      </c>
      <c r="B30" s="41">
        <v>224</v>
      </c>
      <c r="C30" s="41">
        <v>223</v>
      </c>
      <c r="D30" s="17">
        <f>B30+C30</f>
        <v>447</v>
      </c>
    </row>
    <row r="31" spans="1:4" x14ac:dyDescent="0.2">
      <c r="B31" s="13"/>
      <c r="C31" s="13"/>
      <c r="D31" s="13"/>
    </row>
    <row r="32" spans="1:4" x14ac:dyDescent="0.2">
      <c r="B32" s="13"/>
      <c r="C32" s="13"/>
      <c r="D32" s="13"/>
    </row>
    <row r="33" spans="1:4" ht="21" thickBot="1" x14ac:dyDescent="0.35">
      <c r="A33" s="34" t="s">
        <v>15</v>
      </c>
      <c r="B33" s="33">
        <f>SUM(B12:B30)</f>
        <v>15276</v>
      </c>
      <c r="C33" s="33">
        <f>SUM(C12:C30)</f>
        <v>15325</v>
      </c>
      <c r="D33" s="32">
        <f>B33+C33</f>
        <v>30601</v>
      </c>
    </row>
    <row r="36" spans="1:4" ht="15" x14ac:dyDescent="0.2">
      <c r="A36" s="47" t="s">
        <v>43</v>
      </c>
    </row>
  </sheetData>
  <sheetProtection sheet="1" objects="1" scenarios="1"/>
  <phoneticPr fontId="0" type="noConversion"/>
  <pageMargins left="0.78740157499999996" right="0.78740157499999996" top="0.52" bottom="0.52" header="0.4921259845" footer="0.49212598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6"/>
  <sheetViews>
    <sheetView workbookViewId="0">
      <selection activeCell="D30" sqref="D30"/>
    </sheetView>
  </sheetViews>
  <sheetFormatPr baseColWidth="10" defaultRowHeight="12.75" x14ac:dyDescent="0.2"/>
  <cols>
    <col min="1" max="1" width="26" customWidth="1"/>
    <col min="2" max="3" width="16.7109375" customWidth="1"/>
    <col min="4" max="4" width="16.7109375" style="5" customWidth="1"/>
  </cols>
  <sheetData>
    <row r="1" spans="1:4" ht="19.5" x14ac:dyDescent="0.3">
      <c r="A1" s="11" t="s">
        <v>42</v>
      </c>
    </row>
    <row r="3" spans="1:4" ht="15" x14ac:dyDescent="0.25">
      <c r="B3" s="38" t="s">
        <v>0</v>
      </c>
      <c r="C3" s="7">
        <f>Januar!C3</f>
        <v>2023</v>
      </c>
    </row>
    <row r="4" spans="1:4" ht="15" x14ac:dyDescent="0.25">
      <c r="B4" s="38"/>
      <c r="C4" s="7"/>
    </row>
    <row r="5" spans="1:4" ht="15" x14ac:dyDescent="0.25">
      <c r="B5" s="38" t="s">
        <v>1</v>
      </c>
      <c r="C5" s="8" t="s">
        <v>18</v>
      </c>
    </row>
    <row r="6" spans="1:4" ht="15" x14ac:dyDescent="0.25">
      <c r="B6" s="38"/>
      <c r="C6" s="9"/>
    </row>
    <row r="7" spans="1:4" ht="15" x14ac:dyDescent="0.25">
      <c r="B7" s="38" t="s">
        <v>11</v>
      </c>
      <c r="C7" s="10" t="s">
        <v>33</v>
      </c>
    </row>
    <row r="8" spans="1:4" x14ac:dyDescent="0.2">
      <c r="A8" s="4"/>
      <c r="B8" s="3"/>
      <c r="C8" s="2"/>
    </row>
    <row r="9" spans="1:4" x14ac:dyDescent="0.2">
      <c r="B9" s="2"/>
      <c r="C9" s="2"/>
    </row>
    <row r="10" spans="1:4" ht="15" x14ac:dyDescent="0.25">
      <c r="A10" s="6"/>
      <c r="B10" s="18" t="s">
        <v>13</v>
      </c>
      <c r="C10" s="18" t="s">
        <v>14</v>
      </c>
      <c r="D10" s="18" t="s">
        <v>16</v>
      </c>
    </row>
    <row r="11" spans="1:4" x14ac:dyDescent="0.2">
      <c r="B11" s="37"/>
      <c r="C11" s="37"/>
      <c r="D11" s="37"/>
    </row>
    <row r="12" spans="1:4" ht="15" x14ac:dyDescent="0.25">
      <c r="A12" s="36" t="s">
        <v>28</v>
      </c>
      <c r="B12" s="41">
        <v>7565</v>
      </c>
      <c r="C12" s="41">
        <v>7676</v>
      </c>
      <c r="D12" s="17">
        <f>B12+C12</f>
        <v>15241</v>
      </c>
    </row>
    <row r="13" spans="1:4" ht="15" x14ac:dyDescent="0.25">
      <c r="A13" s="1"/>
      <c r="B13" s="41"/>
      <c r="C13" s="41"/>
      <c r="D13" s="17"/>
    </row>
    <row r="14" spans="1:4" ht="15" x14ac:dyDescent="0.25">
      <c r="A14" s="35" t="s">
        <v>3</v>
      </c>
      <c r="B14" s="41">
        <v>632</v>
      </c>
      <c r="C14" s="41">
        <v>619</v>
      </c>
      <c r="D14" s="17">
        <f>B14+C14</f>
        <v>1251</v>
      </c>
    </row>
    <row r="15" spans="1:4" ht="15" x14ac:dyDescent="0.25">
      <c r="A15" s="1"/>
      <c r="B15" s="41"/>
      <c r="C15" s="41"/>
      <c r="D15" s="17"/>
    </row>
    <row r="16" spans="1:4" ht="15" x14ac:dyDescent="0.25">
      <c r="A16" s="35" t="s">
        <v>4</v>
      </c>
      <c r="B16" s="41">
        <v>745</v>
      </c>
      <c r="C16" s="41">
        <v>694</v>
      </c>
      <c r="D16" s="17">
        <f>B16+C16</f>
        <v>1439</v>
      </c>
    </row>
    <row r="17" spans="1:4" ht="15" x14ac:dyDescent="0.25">
      <c r="A17" s="1"/>
      <c r="B17" s="41"/>
      <c r="C17" s="41"/>
      <c r="D17" s="17"/>
    </row>
    <row r="18" spans="1:4" ht="15" x14ac:dyDescent="0.25">
      <c r="A18" s="35" t="s">
        <v>5</v>
      </c>
      <c r="B18" s="41">
        <v>2020</v>
      </c>
      <c r="C18" s="41">
        <v>2002</v>
      </c>
      <c r="D18" s="17">
        <f>B18+C18</f>
        <v>4022</v>
      </c>
    </row>
    <row r="19" spans="1:4" ht="15" x14ac:dyDescent="0.25">
      <c r="A19" s="1"/>
      <c r="B19" s="41"/>
      <c r="C19" s="41"/>
      <c r="D19" s="17"/>
    </row>
    <row r="20" spans="1:4" ht="15" x14ac:dyDescent="0.25">
      <c r="A20" s="35" t="s">
        <v>6</v>
      </c>
      <c r="B20" s="41">
        <v>294</v>
      </c>
      <c r="C20" s="41">
        <v>295</v>
      </c>
      <c r="D20" s="17">
        <f>B20+C20</f>
        <v>589</v>
      </c>
    </row>
    <row r="21" spans="1:4" ht="15" x14ac:dyDescent="0.25">
      <c r="A21" s="1"/>
      <c r="B21" s="41"/>
      <c r="C21" s="41"/>
      <c r="D21" s="17"/>
    </row>
    <row r="22" spans="1:4" ht="15" x14ac:dyDescent="0.25">
      <c r="A22" s="35" t="s">
        <v>7</v>
      </c>
      <c r="B22" s="41">
        <v>1007</v>
      </c>
      <c r="C22" s="41">
        <v>1046</v>
      </c>
      <c r="D22" s="17">
        <f>B22+C22</f>
        <v>2053</v>
      </c>
    </row>
    <row r="23" spans="1:4" ht="15" x14ac:dyDescent="0.25">
      <c r="A23" s="1"/>
      <c r="B23" s="41"/>
      <c r="C23" s="41"/>
      <c r="D23" s="17"/>
    </row>
    <row r="24" spans="1:4" ht="15" x14ac:dyDescent="0.25">
      <c r="A24" s="35" t="s">
        <v>8</v>
      </c>
      <c r="B24" s="41">
        <v>910</v>
      </c>
      <c r="C24" s="41">
        <v>921</v>
      </c>
      <c r="D24" s="17">
        <f>B24+C24</f>
        <v>1831</v>
      </c>
    </row>
    <row r="25" spans="1:4" ht="15" x14ac:dyDescent="0.25">
      <c r="A25" s="1"/>
      <c r="B25" s="41"/>
      <c r="C25" s="41"/>
      <c r="D25" s="17"/>
    </row>
    <row r="26" spans="1:4" ht="15" x14ac:dyDescent="0.25">
      <c r="A26" s="35" t="s">
        <v>9</v>
      </c>
      <c r="B26" s="41">
        <v>1157</v>
      </c>
      <c r="C26" s="41">
        <v>1118</v>
      </c>
      <c r="D26" s="17">
        <f>B26+C26</f>
        <v>2275</v>
      </c>
    </row>
    <row r="27" spans="1:4" ht="15" x14ac:dyDescent="0.25">
      <c r="A27" s="1"/>
      <c r="B27" s="41"/>
      <c r="C27" s="41"/>
      <c r="D27" s="17"/>
    </row>
    <row r="28" spans="1:4" ht="15" x14ac:dyDescent="0.25">
      <c r="A28" s="35" t="s">
        <v>10</v>
      </c>
      <c r="B28" s="41">
        <v>738</v>
      </c>
      <c r="C28" s="41">
        <v>737</v>
      </c>
      <c r="D28" s="17">
        <f>B28+C28</f>
        <v>1475</v>
      </c>
    </row>
    <row r="29" spans="1:4" ht="15" x14ac:dyDescent="0.25">
      <c r="A29" s="1"/>
      <c r="B29" s="41"/>
      <c r="C29" s="41"/>
      <c r="D29" s="17"/>
    </row>
    <row r="30" spans="1:4" ht="15" x14ac:dyDescent="0.25">
      <c r="A30" s="35" t="s">
        <v>44</v>
      </c>
      <c r="B30" s="41">
        <v>225</v>
      </c>
      <c r="C30" s="41">
        <v>221</v>
      </c>
      <c r="D30" s="17">
        <f>B30+C30</f>
        <v>446</v>
      </c>
    </row>
    <row r="31" spans="1:4" x14ac:dyDescent="0.2">
      <c r="B31" s="13"/>
      <c r="C31" s="13"/>
      <c r="D31" s="13"/>
    </row>
    <row r="32" spans="1:4" x14ac:dyDescent="0.2">
      <c r="B32" s="13"/>
      <c r="C32" s="13"/>
      <c r="D32" s="13"/>
    </row>
    <row r="33" spans="1:4" ht="21" thickBot="1" x14ac:dyDescent="0.35">
      <c r="A33" s="34" t="s">
        <v>15</v>
      </c>
      <c r="B33" s="33">
        <f>SUM(B12:B30)</f>
        <v>15293</v>
      </c>
      <c r="C33" s="33">
        <f>SUM(C12:C30)</f>
        <v>15329</v>
      </c>
      <c r="D33" s="32">
        <f>B33+C33</f>
        <v>30622</v>
      </c>
    </row>
    <row r="36" spans="1:4" ht="15" x14ac:dyDescent="0.2">
      <c r="A36" s="47" t="s">
        <v>43</v>
      </c>
    </row>
  </sheetData>
  <sheetProtection sheet="1" objects="1" scenarios="1"/>
  <phoneticPr fontId="0" type="noConversion"/>
  <pageMargins left="0.78740157499999996" right="0.78740157499999996" top="0.52" bottom="0.52" header="0.4921259845" footer="0.49212598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activeCell="D30" sqref="D30"/>
    </sheetView>
  </sheetViews>
  <sheetFormatPr baseColWidth="10" defaultRowHeight="12.75" x14ac:dyDescent="0.2"/>
  <cols>
    <col min="1" max="1" width="26" customWidth="1"/>
    <col min="2" max="3" width="16.7109375" customWidth="1"/>
    <col min="4" max="4" width="16.7109375" style="5" customWidth="1"/>
  </cols>
  <sheetData>
    <row r="1" spans="1:4" ht="19.5" x14ac:dyDescent="0.3">
      <c r="A1" s="11" t="s">
        <v>42</v>
      </c>
    </row>
    <row r="3" spans="1:4" ht="15" x14ac:dyDescent="0.25">
      <c r="B3" s="38" t="s">
        <v>0</v>
      </c>
      <c r="C3" s="7">
        <f>Januar!C3</f>
        <v>2023</v>
      </c>
    </row>
    <row r="4" spans="1:4" ht="15" x14ac:dyDescent="0.25">
      <c r="B4" s="38"/>
      <c r="C4" s="7"/>
    </row>
    <row r="5" spans="1:4" ht="15" x14ac:dyDescent="0.25">
      <c r="B5" s="38" t="s">
        <v>1</v>
      </c>
      <c r="C5" s="8" t="s">
        <v>19</v>
      </c>
    </row>
    <row r="6" spans="1:4" ht="15" x14ac:dyDescent="0.25">
      <c r="B6" s="38"/>
      <c r="C6" s="9"/>
    </row>
    <row r="7" spans="1:4" ht="15" x14ac:dyDescent="0.25">
      <c r="B7" s="38" t="s">
        <v>11</v>
      </c>
      <c r="C7" s="10" t="s">
        <v>35</v>
      </c>
    </row>
    <row r="8" spans="1:4" x14ac:dyDescent="0.2">
      <c r="A8" s="4"/>
      <c r="B8" s="3"/>
      <c r="C8" s="2"/>
    </row>
    <row r="9" spans="1:4" x14ac:dyDescent="0.2">
      <c r="B9" s="2"/>
      <c r="C9" s="2"/>
    </row>
    <row r="10" spans="1:4" ht="15" x14ac:dyDescent="0.25">
      <c r="A10" s="6"/>
      <c r="B10" s="18" t="s">
        <v>13</v>
      </c>
      <c r="C10" s="18" t="s">
        <v>14</v>
      </c>
      <c r="D10" s="18" t="s">
        <v>16</v>
      </c>
    </row>
    <row r="11" spans="1:4" x14ac:dyDescent="0.2">
      <c r="B11" s="37"/>
      <c r="C11" s="37"/>
      <c r="D11" s="37"/>
    </row>
    <row r="12" spans="1:4" ht="15" x14ac:dyDescent="0.25">
      <c r="A12" s="36" t="s">
        <v>28</v>
      </c>
      <c r="B12" s="41">
        <v>7569</v>
      </c>
      <c r="C12" s="41">
        <v>7658</v>
      </c>
      <c r="D12" s="17">
        <f>B12+C12</f>
        <v>15227</v>
      </c>
    </row>
    <row r="13" spans="1:4" ht="15" x14ac:dyDescent="0.25">
      <c r="A13" s="1"/>
      <c r="B13" s="41"/>
      <c r="C13" s="41"/>
      <c r="D13" s="17"/>
    </row>
    <row r="14" spans="1:4" ht="15" x14ac:dyDescent="0.25">
      <c r="A14" s="35" t="s">
        <v>3</v>
      </c>
      <c r="B14" s="41">
        <v>633</v>
      </c>
      <c r="C14" s="41">
        <v>615</v>
      </c>
      <c r="D14" s="17">
        <f>B14+C14</f>
        <v>1248</v>
      </c>
    </row>
    <row r="15" spans="1:4" ht="15" x14ac:dyDescent="0.25">
      <c r="A15" s="1"/>
      <c r="B15" s="41"/>
      <c r="C15" s="41"/>
      <c r="D15" s="17"/>
    </row>
    <row r="16" spans="1:4" ht="15" x14ac:dyDescent="0.25">
      <c r="A16" s="35" t="s">
        <v>4</v>
      </c>
      <c r="B16" s="41">
        <v>741</v>
      </c>
      <c r="C16" s="41">
        <v>694</v>
      </c>
      <c r="D16" s="17">
        <f>B16+C16</f>
        <v>1435</v>
      </c>
    </row>
    <row r="17" spans="1:4" ht="15" x14ac:dyDescent="0.25">
      <c r="A17" s="1"/>
      <c r="B17" s="41"/>
      <c r="C17" s="41"/>
      <c r="D17" s="17"/>
    </row>
    <row r="18" spans="1:4" ht="15" x14ac:dyDescent="0.25">
      <c r="A18" s="35" t="s">
        <v>5</v>
      </c>
      <c r="B18" s="41">
        <v>2016</v>
      </c>
      <c r="C18" s="41">
        <v>2001</v>
      </c>
      <c r="D18" s="17">
        <f>B18+C18</f>
        <v>4017</v>
      </c>
    </row>
    <row r="19" spans="1:4" ht="15" x14ac:dyDescent="0.25">
      <c r="A19" s="1"/>
      <c r="B19" s="41"/>
      <c r="C19" s="41"/>
      <c r="D19" s="17"/>
    </row>
    <row r="20" spans="1:4" ht="15" x14ac:dyDescent="0.25">
      <c r="A20" s="35" t="s">
        <v>6</v>
      </c>
      <c r="B20" s="41">
        <v>290</v>
      </c>
      <c r="C20" s="41">
        <v>294</v>
      </c>
      <c r="D20" s="17">
        <f>B20+C20</f>
        <v>584</v>
      </c>
    </row>
    <row r="21" spans="1:4" ht="15" x14ac:dyDescent="0.25">
      <c r="A21" s="1"/>
      <c r="B21" s="41"/>
      <c r="C21" s="41"/>
      <c r="D21" s="17"/>
    </row>
    <row r="22" spans="1:4" ht="15" x14ac:dyDescent="0.25">
      <c r="A22" s="35" t="s">
        <v>7</v>
      </c>
      <c r="B22" s="41">
        <v>1003</v>
      </c>
      <c r="C22" s="41">
        <v>1036</v>
      </c>
      <c r="D22" s="17">
        <f>B22+C22</f>
        <v>2039</v>
      </c>
    </row>
    <row r="23" spans="1:4" ht="15" x14ac:dyDescent="0.25">
      <c r="A23" s="1"/>
      <c r="B23" s="41"/>
      <c r="C23" s="41"/>
      <c r="D23" s="17"/>
    </row>
    <row r="24" spans="1:4" ht="15" x14ac:dyDescent="0.25">
      <c r="A24" s="35" t="s">
        <v>8</v>
      </c>
      <c r="B24" s="41">
        <v>909</v>
      </c>
      <c r="C24" s="41">
        <v>923</v>
      </c>
      <c r="D24" s="17">
        <f>B24+C24</f>
        <v>1832</v>
      </c>
    </row>
    <row r="25" spans="1:4" ht="15" x14ac:dyDescent="0.25">
      <c r="A25" s="1"/>
      <c r="B25" s="41"/>
      <c r="C25" s="41"/>
      <c r="D25" s="17"/>
    </row>
    <row r="26" spans="1:4" ht="15" x14ac:dyDescent="0.25">
      <c r="A26" s="35" t="s">
        <v>9</v>
      </c>
      <c r="B26" s="41">
        <v>1157</v>
      </c>
      <c r="C26" s="41">
        <v>1120</v>
      </c>
      <c r="D26" s="17">
        <f>B26+C26</f>
        <v>2277</v>
      </c>
    </row>
    <row r="27" spans="1:4" ht="15" x14ac:dyDescent="0.25">
      <c r="A27" s="1"/>
      <c r="B27" s="41"/>
      <c r="C27" s="41"/>
      <c r="D27" s="17"/>
    </row>
    <row r="28" spans="1:4" ht="15" x14ac:dyDescent="0.25">
      <c r="A28" s="35" t="s">
        <v>10</v>
      </c>
      <c r="B28" s="41">
        <v>739</v>
      </c>
      <c r="C28" s="41">
        <v>734</v>
      </c>
      <c r="D28" s="17">
        <f>B28+C28</f>
        <v>1473</v>
      </c>
    </row>
    <row r="29" spans="1:4" ht="15" x14ac:dyDescent="0.25">
      <c r="A29" s="1"/>
      <c r="B29" s="41"/>
      <c r="C29" s="41"/>
      <c r="D29" s="17"/>
    </row>
    <row r="30" spans="1:4" ht="15" x14ac:dyDescent="0.25">
      <c r="A30" s="35" t="s">
        <v>44</v>
      </c>
      <c r="B30" s="41">
        <v>226</v>
      </c>
      <c r="C30" s="41">
        <v>223</v>
      </c>
      <c r="D30" s="17">
        <f>B30+C30</f>
        <v>449</v>
      </c>
    </row>
    <row r="31" spans="1:4" x14ac:dyDescent="0.2">
      <c r="B31" s="13"/>
      <c r="C31" s="13"/>
      <c r="D31" s="13"/>
    </row>
    <row r="32" spans="1:4" x14ac:dyDescent="0.2">
      <c r="B32" s="13"/>
      <c r="C32" s="13"/>
      <c r="D32" s="13"/>
    </row>
    <row r="33" spans="1:4" ht="21" thickBot="1" x14ac:dyDescent="0.35">
      <c r="A33" s="34" t="s">
        <v>15</v>
      </c>
      <c r="B33" s="33">
        <f>SUM(B12:B30)</f>
        <v>15283</v>
      </c>
      <c r="C33" s="33">
        <f>SUM(C12:C30)</f>
        <v>15298</v>
      </c>
      <c r="D33" s="32">
        <f>B33+C33</f>
        <v>30581</v>
      </c>
    </row>
    <row r="36" spans="1:4" ht="15" x14ac:dyDescent="0.2">
      <c r="A36" s="47" t="s">
        <v>43</v>
      </c>
    </row>
  </sheetData>
  <sheetProtection sheet="1" objects="1" scenarios="1"/>
  <phoneticPr fontId="0" type="noConversion"/>
  <pageMargins left="0.78740157499999996" right="0.78740157499999996" top="0.52" bottom="0.52" header="0.4921259845" footer="0.492125984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6"/>
  <sheetViews>
    <sheetView workbookViewId="0">
      <selection activeCell="D30" sqref="D30"/>
    </sheetView>
  </sheetViews>
  <sheetFormatPr baseColWidth="10" defaultRowHeight="12.75" x14ac:dyDescent="0.2"/>
  <cols>
    <col min="1" max="1" width="26" customWidth="1"/>
    <col min="2" max="3" width="16.7109375" customWidth="1"/>
    <col min="4" max="4" width="16.7109375" style="5" customWidth="1"/>
  </cols>
  <sheetData>
    <row r="1" spans="1:4" ht="19.5" x14ac:dyDescent="0.3">
      <c r="A1" s="11" t="s">
        <v>42</v>
      </c>
    </row>
    <row r="3" spans="1:4" ht="15" x14ac:dyDescent="0.25">
      <c r="B3" s="38" t="s">
        <v>0</v>
      </c>
      <c r="C3" s="7">
        <f>Januar!C3</f>
        <v>2023</v>
      </c>
    </row>
    <row r="4" spans="1:4" ht="15" x14ac:dyDescent="0.25">
      <c r="B4" s="38"/>
      <c r="C4" s="7"/>
    </row>
    <row r="5" spans="1:4" ht="15" x14ac:dyDescent="0.25">
      <c r="B5" s="38" t="s">
        <v>1</v>
      </c>
      <c r="C5" s="8" t="s">
        <v>20</v>
      </c>
    </row>
    <row r="6" spans="1:4" ht="15" x14ac:dyDescent="0.25">
      <c r="B6" s="38"/>
      <c r="C6" s="9"/>
    </row>
    <row r="7" spans="1:4" ht="15" x14ac:dyDescent="0.25">
      <c r="B7" s="38" t="s">
        <v>11</v>
      </c>
      <c r="C7" s="10" t="s">
        <v>36</v>
      </c>
    </row>
    <row r="8" spans="1:4" x14ac:dyDescent="0.2">
      <c r="A8" s="4"/>
      <c r="B8" s="3"/>
      <c r="C8" s="2"/>
    </row>
    <row r="9" spans="1:4" x14ac:dyDescent="0.2">
      <c r="B9" s="2"/>
      <c r="C9" s="2"/>
    </row>
    <row r="10" spans="1:4" ht="15" x14ac:dyDescent="0.25">
      <c r="A10" s="6"/>
      <c r="B10" s="18" t="s">
        <v>13</v>
      </c>
      <c r="C10" s="18" t="s">
        <v>14</v>
      </c>
      <c r="D10" s="18" t="s">
        <v>16</v>
      </c>
    </row>
    <row r="11" spans="1:4" x14ac:dyDescent="0.2">
      <c r="B11" s="37"/>
      <c r="C11" s="37"/>
      <c r="D11" s="37"/>
    </row>
    <row r="12" spans="1:4" ht="15" x14ac:dyDescent="0.25">
      <c r="A12" s="36" t="s">
        <v>28</v>
      </c>
      <c r="B12" s="41">
        <v>7574</v>
      </c>
      <c r="C12" s="41">
        <v>7647</v>
      </c>
      <c r="D12" s="17">
        <f>B12+C12</f>
        <v>15221</v>
      </c>
    </row>
    <row r="13" spans="1:4" ht="15" x14ac:dyDescent="0.25">
      <c r="A13" s="1"/>
      <c r="B13" s="41"/>
      <c r="C13" s="41"/>
      <c r="D13" s="17"/>
    </row>
    <row r="14" spans="1:4" ht="15" x14ac:dyDescent="0.25">
      <c r="A14" s="35" t="s">
        <v>3</v>
      </c>
      <c r="B14" s="41">
        <v>638</v>
      </c>
      <c r="C14" s="41">
        <v>618</v>
      </c>
      <c r="D14" s="17">
        <f>B14+C14</f>
        <v>1256</v>
      </c>
    </row>
    <row r="15" spans="1:4" ht="15" x14ac:dyDescent="0.25">
      <c r="A15" s="1"/>
      <c r="B15" s="41"/>
      <c r="C15" s="41"/>
      <c r="D15" s="17"/>
    </row>
    <row r="16" spans="1:4" ht="15" x14ac:dyDescent="0.25">
      <c r="A16" s="35" t="s">
        <v>4</v>
      </c>
      <c r="B16" s="41">
        <v>738</v>
      </c>
      <c r="C16" s="41">
        <v>694</v>
      </c>
      <c r="D16" s="17">
        <f>B16+C16</f>
        <v>1432</v>
      </c>
    </row>
    <row r="17" spans="1:4" ht="15" x14ac:dyDescent="0.25">
      <c r="A17" s="1"/>
      <c r="B17" s="41"/>
      <c r="C17" s="41"/>
      <c r="D17" s="17"/>
    </row>
    <row r="18" spans="1:4" ht="15" x14ac:dyDescent="0.25">
      <c r="A18" s="35" t="s">
        <v>5</v>
      </c>
      <c r="B18" s="41">
        <v>2009</v>
      </c>
      <c r="C18" s="41">
        <v>1993</v>
      </c>
      <c r="D18" s="17">
        <f>B18+C18</f>
        <v>4002</v>
      </c>
    </row>
    <row r="19" spans="1:4" ht="15" x14ac:dyDescent="0.25">
      <c r="A19" s="1"/>
      <c r="B19" s="41"/>
      <c r="C19" s="41"/>
      <c r="D19" s="17"/>
    </row>
    <row r="20" spans="1:4" ht="15" x14ac:dyDescent="0.25">
      <c r="A20" s="35" t="s">
        <v>6</v>
      </c>
      <c r="B20" s="41">
        <v>289</v>
      </c>
      <c r="C20" s="41">
        <v>291</v>
      </c>
      <c r="D20" s="17">
        <f>B20+C20</f>
        <v>580</v>
      </c>
    </row>
    <row r="21" spans="1:4" ht="15" x14ac:dyDescent="0.25">
      <c r="A21" s="1"/>
      <c r="B21" s="41"/>
      <c r="C21" s="41"/>
      <c r="D21" s="17"/>
    </row>
    <row r="22" spans="1:4" ht="15" x14ac:dyDescent="0.25">
      <c r="A22" s="35" t="s">
        <v>7</v>
      </c>
      <c r="B22" s="41">
        <v>998</v>
      </c>
      <c r="C22" s="41">
        <v>1033</v>
      </c>
      <c r="D22" s="17">
        <f>B22+C22</f>
        <v>2031</v>
      </c>
    </row>
    <row r="23" spans="1:4" ht="15" x14ac:dyDescent="0.25">
      <c r="A23" s="1"/>
      <c r="B23" s="41"/>
      <c r="C23" s="41"/>
      <c r="D23" s="17"/>
    </row>
    <row r="24" spans="1:4" ht="15" x14ac:dyDescent="0.25">
      <c r="A24" s="35" t="s">
        <v>8</v>
      </c>
      <c r="B24" s="41">
        <v>910</v>
      </c>
      <c r="C24" s="41">
        <v>923</v>
      </c>
      <c r="D24" s="17">
        <f>B24+C24</f>
        <v>1833</v>
      </c>
    </row>
    <row r="25" spans="1:4" ht="15" x14ac:dyDescent="0.25">
      <c r="A25" s="1"/>
      <c r="B25" s="41"/>
      <c r="C25" s="41"/>
      <c r="D25" s="17"/>
    </row>
    <row r="26" spans="1:4" ht="15" x14ac:dyDescent="0.25">
      <c r="A26" s="35" t="s">
        <v>9</v>
      </c>
      <c r="B26" s="41">
        <v>1148</v>
      </c>
      <c r="C26" s="41">
        <v>1110</v>
      </c>
      <c r="D26" s="17">
        <f>B26+C26</f>
        <v>2258</v>
      </c>
    </row>
    <row r="27" spans="1:4" ht="15" x14ac:dyDescent="0.25">
      <c r="A27" s="1"/>
      <c r="B27" s="41"/>
      <c r="C27" s="41"/>
      <c r="D27" s="17"/>
    </row>
    <row r="28" spans="1:4" ht="15" x14ac:dyDescent="0.25">
      <c r="A28" s="35" t="s">
        <v>10</v>
      </c>
      <c r="B28" s="41">
        <v>739</v>
      </c>
      <c r="C28" s="41">
        <v>734</v>
      </c>
      <c r="D28" s="17">
        <f>B28+C28</f>
        <v>1473</v>
      </c>
    </row>
    <row r="29" spans="1:4" ht="15" x14ac:dyDescent="0.25">
      <c r="A29" s="1"/>
      <c r="B29" s="41"/>
      <c r="C29" s="41"/>
      <c r="D29" s="17"/>
    </row>
    <row r="30" spans="1:4" ht="15" x14ac:dyDescent="0.25">
      <c r="A30" s="35" t="s">
        <v>44</v>
      </c>
      <c r="B30" s="41">
        <v>225</v>
      </c>
      <c r="C30" s="41">
        <v>223</v>
      </c>
      <c r="D30" s="17">
        <f>B30+C30</f>
        <v>448</v>
      </c>
    </row>
    <row r="31" spans="1:4" x14ac:dyDescent="0.2">
      <c r="B31" s="13"/>
      <c r="C31" s="13"/>
      <c r="D31" s="13"/>
    </row>
    <row r="32" spans="1:4" x14ac:dyDescent="0.2">
      <c r="B32" s="13"/>
      <c r="C32" s="13"/>
      <c r="D32" s="13"/>
    </row>
    <row r="33" spans="1:4" ht="21" thickBot="1" x14ac:dyDescent="0.35">
      <c r="A33" s="34" t="s">
        <v>15</v>
      </c>
      <c r="B33" s="33">
        <f>SUM(B12:B30)</f>
        <v>15268</v>
      </c>
      <c r="C33" s="33">
        <f>SUM(C12:C30)</f>
        <v>15266</v>
      </c>
      <c r="D33" s="32">
        <f>B33+C33</f>
        <v>30534</v>
      </c>
    </row>
    <row r="36" spans="1:4" ht="15" x14ac:dyDescent="0.2">
      <c r="A36" s="47" t="s">
        <v>43</v>
      </c>
    </row>
  </sheetData>
  <sheetProtection sheet="1" objects="1" scenarios="1"/>
  <phoneticPr fontId="0" type="noConversion"/>
  <pageMargins left="0.78740157499999996" right="0.78740157499999996" top="0.52" bottom="0.52" header="0.4921259845" footer="0.492125984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6"/>
  <sheetViews>
    <sheetView workbookViewId="0">
      <selection activeCell="D30" sqref="D30"/>
    </sheetView>
  </sheetViews>
  <sheetFormatPr baseColWidth="10" defaultRowHeight="12.75" x14ac:dyDescent="0.2"/>
  <cols>
    <col min="1" max="1" width="26" customWidth="1"/>
    <col min="2" max="3" width="16.7109375" customWidth="1"/>
    <col min="4" max="4" width="16.7109375" style="5" customWidth="1"/>
  </cols>
  <sheetData>
    <row r="1" spans="1:4" ht="19.5" x14ac:dyDescent="0.3">
      <c r="A1" s="11" t="s">
        <v>42</v>
      </c>
    </row>
    <row r="3" spans="1:4" ht="15" x14ac:dyDescent="0.25">
      <c r="B3" s="38" t="s">
        <v>0</v>
      </c>
      <c r="C3" s="7">
        <f>Januar!C3</f>
        <v>2023</v>
      </c>
    </row>
    <row r="4" spans="1:4" ht="15" x14ac:dyDescent="0.25">
      <c r="B4" s="38"/>
      <c r="C4" s="7"/>
    </row>
    <row r="5" spans="1:4" ht="15" x14ac:dyDescent="0.25">
      <c r="B5" s="38" t="s">
        <v>1</v>
      </c>
      <c r="C5" s="8" t="s">
        <v>21</v>
      </c>
    </row>
    <row r="6" spans="1:4" ht="15" x14ac:dyDescent="0.25">
      <c r="B6" s="38"/>
      <c r="C6" s="9"/>
    </row>
    <row r="7" spans="1:4" ht="15" x14ac:dyDescent="0.25">
      <c r="B7" s="38" t="s">
        <v>11</v>
      </c>
      <c r="C7" s="10" t="s">
        <v>37</v>
      </c>
    </row>
    <row r="8" spans="1:4" x14ac:dyDescent="0.2">
      <c r="A8" s="4"/>
      <c r="B8" s="3"/>
      <c r="C8" s="2"/>
    </row>
    <row r="9" spans="1:4" x14ac:dyDescent="0.2">
      <c r="B9" s="2"/>
      <c r="C9" s="2"/>
    </row>
    <row r="10" spans="1:4" ht="15" x14ac:dyDescent="0.25">
      <c r="A10" s="6"/>
      <c r="B10" s="18" t="s">
        <v>13</v>
      </c>
      <c r="C10" s="18" t="s">
        <v>14</v>
      </c>
      <c r="D10" s="18" t="s">
        <v>16</v>
      </c>
    </row>
    <row r="11" spans="1:4" x14ac:dyDescent="0.2">
      <c r="B11" s="37"/>
      <c r="C11" s="37"/>
      <c r="D11" s="37"/>
    </row>
    <row r="12" spans="1:4" ht="15" x14ac:dyDescent="0.25">
      <c r="A12" s="36" t="s">
        <v>28</v>
      </c>
      <c r="B12" s="41">
        <v>7596</v>
      </c>
      <c r="C12" s="41">
        <v>7663</v>
      </c>
      <c r="D12" s="17">
        <f>B12+C12</f>
        <v>15259</v>
      </c>
    </row>
    <row r="13" spans="1:4" ht="15" x14ac:dyDescent="0.25">
      <c r="A13" s="1"/>
      <c r="B13" s="41"/>
      <c r="C13" s="41"/>
      <c r="D13" s="17"/>
    </row>
    <row r="14" spans="1:4" ht="15" x14ac:dyDescent="0.25">
      <c r="A14" s="35" t="s">
        <v>3</v>
      </c>
      <c r="B14" s="41">
        <v>637</v>
      </c>
      <c r="C14" s="41">
        <v>615</v>
      </c>
      <c r="D14" s="17">
        <f>B14+C14</f>
        <v>1252</v>
      </c>
    </row>
    <row r="15" spans="1:4" ht="15" x14ac:dyDescent="0.25">
      <c r="A15" s="1"/>
      <c r="B15" s="41"/>
      <c r="C15" s="41"/>
      <c r="D15" s="17"/>
    </row>
    <row r="16" spans="1:4" ht="15" x14ac:dyDescent="0.25">
      <c r="A16" s="35" t="s">
        <v>4</v>
      </c>
      <c r="B16" s="41">
        <v>742</v>
      </c>
      <c r="C16" s="41">
        <v>697</v>
      </c>
      <c r="D16" s="17">
        <f>B16+C16</f>
        <v>1439</v>
      </c>
    </row>
    <row r="17" spans="1:4" ht="15" x14ac:dyDescent="0.25">
      <c r="A17" s="1"/>
      <c r="B17" s="41"/>
      <c r="C17" s="41"/>
      <c r="D17" s="17"/>
    </row>
    <row r="18" spans="1:4" ht="15" x14ac:dyDescent="0.25">
      <c r="A18" s="35" t="s">
        <v>5</v>
      </c>
      <c r="B18" s="41">
        <v>1994</v>
      </c>
      <c r="C18" s="41">
        <v>1984</v>
      </c>
      <c r="D18" s="17">
        <f>B18+C18</f>
        <v>3978</v>
      </c>
    </row>
    <row r="19" spans="1:4" ht="15" x14ac:dyDescent="0.25">
      <c r="A19" s="1"/>
      <c r="B19" s="41"/>
      <c r="C19" s="41"/>
      <c r="D19" s="17"/>
    </row>
    <row r="20" spans="1:4" ht="15" x14ac:dyDescent="0.25">
      <c r="A20" s="35" t="s">
        <v>6</v>
      </c>
      <c r="B20" s="41">
        <v>288</v>
      </c>
      <c r="C20" s="41">
        <v>292</v>
      </c>
      <c r="D20" s="17">
        <f>B20+C20</f>
        <v>580</v>
      </c>
    </row>
    <row r="21" spans="1:4" ht="15" x14ac:dyDescent="0.25">
      <c r="A21" s="1"/>
      <c r="B21" s="41"/>
      <c r="C21" s="41"/>
      <c r="D21" s="17"/>
    </row>
    <row r="22" spans="1:4" ht="15" x14ac:dyDescent="0.25">
      <c r="A22" s="35" t="s">
        <v>7</v>
      </c>
      <c r="B22" s="41">
        <v>993</v>
      </c>
      <c r="C22" s="41">
        <v>1035</v>
      </c>
      <c r="D22" s="17">
        <f>B22+C22</f>
        <v>2028</v>
      </c>
    </row>
    <row r="23" spans="1:4" ht="15" x14ac:dyDescent="0.25">
      <c r="A23" s="1"/>
      <c r="B23" s="41"/>
      <c r="C23" s="41"/>
      <c r="D23" s="17"/>
    </row>
    <row r="24" spans="1:4" ht="15" x14ac:dyDescent="0.25">
      <c r="A24" s="35" t="s">
        <v>8</v>
      </c>
      <c r="B24" s="41">
        <v>912</v>
      </c>
      <c r="C24" s="41">
        <v>929</v>
      </c>
      <c r="D24" s="17">
        <f>B24+C24</f>
        <v>1841</v>
      </c>
    </row>
    <row r="25" spans="1:4" ht="15" x14ac:dyDescent="0.25">
      <c r="A25" s="1"/>
      <c r="B25" s="41"/>
      <c r="C25" s="41"/>
      <c r="D25" s="17"/>
    </row>
    <row r="26" spans="1:4" ht="15" x14ac:dyDescent="0.25">
      <c r="A26" s="35" t="s">
        <v>9</v>
      </c>
      <c r="B26" s="41">
        <v>1143</v>
      </c>
      <c r="C26" s="41">
        <v>1106</v>
      </c>
      <c r="D26" s="17">
        <f>B26+C26</f>
        <v>2249</v>
      </c>
    </row>
    <row r="27" spans="1:4" ht="15" x14ac:dyDescent="0.25">
      <c r="A27" s="1"/>
      <c r="B27" s="41"/>
      <c r="C27" s="41"/>
      <c r="D27" s="17"/>
    </row>
    <row r="28" spans="1:4" ht="15" x14ac:dyDescent="0.25">
      <c r="A28" s="35" t="s">
        <v>10</v>
      </c>
      <c r="B28" s="41">
        <v>733</v>
      </c>
      <c r="C28" s="41">
        <v>726</v>
      </c>
      <c r="D28" s="17">
        <f>B28+C28</f>
        <v>1459</v>
      </c>
    </row>
    <row r="29" spans="1:4" ht="15" x14ac:dyDescent="0.25">
      <c r="A29" s="1"/>
      <c r="B29" s="41"/>
      <c r="C29" s="41"/>
      <c r="D29" s="17"/>
    </row>
    <row r="30" spans="1:4" ht="15" x14ac:dyDescent="0.25">
      <c r="A30" s="35" t="s">
        <v>44</v>
      </c>
      <c r="B30" s="41">
        <v>225</v>
      </c>
      <c r="C30" s="41">
        <v>226</v>
      </c>
      <c r="D30" s="17">
        <f>B30+C30</f>
        <v>451</v>
      </c>
    </row>
    <row r="31" spans="1:4" x14ac:dyDescent="0.2">
      <c r="B31" s="13"/>
      <c r="C31" s="13"/>
      <c r="D31" s="13"/>
    </row>
    <row r="32" spans="1:4" x14ac:dyDescent="0.2">
      <c r="B32" s="13"/>
      <c r="C32" s="13"/>
      <c r="D32" s="13"/>
    </row>
    <row r="33" spans="1:4" ht="21" thickBot="1" x14ac:dyDescent="0.35">
      <c r="A33" s="34" t="s">
        <v>15</v>
      </c>
      <c r="B33" s="33">
        <f>SUM(B12:B30)</f>
        <v>15263</v>
      </c>
      <c r="C33" s="33">
        <f>SUM(C12:C30)</f>
        <v>15273</v>
      </c>
      <c r="D33" s="32">
        <f>B33+C33</f>
        <v>30536</v>
      </c>
    </row>
    <row r="36" spans="1:4" ht="15" x14ac:dyDescent="0.2">
      <c r="A36" s="47" t="s">
        <v>43</v>
      </c>
    </row>
  </sheetData>
  <sheetProtection sheet="1" objects="1" scenarios="1"/>
  <phoneticPr fontId="0" type="noConversion"/>
  <pageMargins left="0.78740157499999996" right="0.78740157499999996" top="0.52" bottom="0.52" header="0.4921259845" footer="0.492125984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6"/>
  <sheetViews>
    <sheetView workbookViewId="0">
      <selection activeCell="D30" sqref="D30"/>
    </sheetView>
  </sheetViews>
  <sheetFormatPr baseColWidth="10" defaultRowHeight="12.75" x14ac:dyDescent="0.2"/>
  <cols>
    <col min="1" max="1" width="26" customWidth="1"/>
    <col min="2" max="3" width="16.7109375" customWidth="1"/>
    <col min="4" max="4" width="16.7109375" style="5" customWidth="1"/>
  </cols>
  <sheetData>
    <row r="1" spans="1:4" ht="19.5" x14ac:dyDescent="0.3">
      <c r="A1" s="11" t="s">
        <v>42</v>
      </c>
    </row>
    <row r="3" spans="1:4" ht="15" x14ac:dyDescent="0.25">
      <c r="B3" s="38" t="s">
        <v>0</v>
      </c>
      <c r="C3" s="7">
        <f>Januar!C3</f>
        <v>2023</v>
      </c>
    </row>
    <row r="4" spans="1:4" ht="15" x14ac:dyDescent="0.25">
      <c r="B4" s="38"/>
      <c r="C4" s="7"/>
    </row>
    <row r="5" spans="1:4" ht="15" x14ac:dyDescent="0.25">
      <c r="B5" s="38" t="s">
        <v>1</v>
      </c>
      <c r="C5" s="8" t="s">
        <v>22</v>
      </c>
    </row>
    <row r="6" spans="1:4" ht="15" x14ac:dyDescent="0.25">
      <c r="B6" s="38"/>
      <c r="C6" s="9"/>
    </row>
    <row r="7" spans="1:4" ht="15" x14ac:dyDescent="0.25">
      <c r="B7" s="38" t="s">
        <v>11</v>
      </c>
      <c r="C7" s="10" t="s">
        <v>38</v>
      </c>
    </row>
    <row r="8" spans="1:4" x14ac:dyDescent="0.2">
      <c r="A8" s="4"/>
      <c r="B8" s="3"/>
      <c r="C8" s="2"/>
    </row>
    <row r="9" spans="1:4" x14ac:dyDescent="0.2">
      <c r="B9" s="2"/>
      <c r="C9" s="2"/>
    </row>
    <row r="10" spans="1:4" ht="15" x14ac:dyDescent="0.25">
      <c r="A10" s="6"/>
      <c r="B10" s="18" t="s">
        <v>13</v>
      </c>
      <c r="C10" s="18" t="s">
        <v>14</v>
      </c>
      <c r="D10" s="18" t="s">
        <v>16</v>
      </c>
    </row>
    <row r="11" spans="1:4" x14ac:dyDescent="0.2">
      <c r="B11" s="37"/>
      <c r="C11" s="37"/>
      <c r="D11" s="37"/>
    </row>
    <row r="12" spans="1:4" ht="15" x14ac:dyDescent="0.25">
      <c r="A12" s="36" t="s">
        <v>28</v>
      </c>
      <c r="B12" s="41">
        <v>7602</v>
      </c>
      <c r="C12" s="41">
        <v>7647</v>
      </c>
      <c r="D12" s="17">
        <f>B12+C12</f>
        <v>15249</v>
      </c>
    </row>
    <row r="13" spans="1:4" ht="15" x14ac:dyDescent="0.25">
      <c r="A13" s="1"/>
      <c r="B13" s="41"/>
      <c r="C13" s="41"/>
      <c r="D13" s="17"/>
    </row>
    <row r="14" spans="1:4" ht="15" x14ac:dyDescent="0.25">
      <c r="A14" s="35" t="s">
        <v>3</v>
      </c>
      <c r="B14" s="41">
        <v>643</v>
      </c>
      <c r="C14" s="41">
        <v>617</v>
      </c>
      <c r="D14" s="17">
        <f>B14+C14</f>
        <v>1260</v>
      </c>
    </row>
    <row r="15" spans="1:4" ht="15" x14ac:dyDescent="0.25">
      <c r="A15" s="1"/>
      <c r="B15" s="41"/>
      <c r="C15" s="41"/>
      <c r="D15" s="17"/>
    </row>
    <row r="16" spans="1:4" ht="15" x14ac:dyDescent="0.25">
      <c r="A16" s="35" t="s">
        <v>4</v>
      </c>
      <c r="B16" s="41">
        <v>738</v>
      </c>
      <c r="C16" s="41">
        <v>699</v>
      </c>
      <c r="D16" s="17">
        <f>B16+C16</f>
        <v>1437</v>
      </c>
    </row>
    <row r="17" spans="1:4" ht="15" x14ac:dyDescent="0.25">
      <c r="A17" s="1"/>
      <c r="B17" s="41"/>
      <c r="C17" s="41"/>
      <c r="D17" s="17"/>
    </row>
    <row r="18" spans="1:4" ht="15" x14ac:dyDescent="0.25">
      <c r="A18" s="35" t="s">
        <v>5</v>
      </c>
      <c r="B18" s="41">
        <v>1998</v>
      </c>
      <c r="C18" s="41">
        <v>1993</v>
      </c>
      <c r="D18" s="17">
        <f>B18+C18</f>
        <v>3991</v>
      </c>
    </row>
    <row r="19" spans="1:4" ht="15" x14ac:dyDescent="0.25">
      <c r="A19" s="1"/>
      <c r="B19" s="41"/>
      <c r="C19" s="41"/>
      <c r="D19" s="17"/>
    </row>
    <row r="20" spans="1:4" ht="15" x14ac:dyDescent="0.25">
      <c r="A20" s="35" t="s">
        <v>6</v>
      </c>
      <c r="B20" s="41">
        <v>289</v>
      </c>
      <c r="C20" s="41">
        <v>297</v>
      </c>
      <c r="D20" s="17">
        <f>B20+C20</f>
        <v>586</v>
      </c>
    </row>
    <row r="21" spans="1:4" ht="15" x14ac:dyDescent="0.25">
      <c r="A21" s="1"/>
      <c r="B21" s="41"/>
      <c r="C21" s="41"/>
      <c r="D21" s="17"/>
    </row>
    <row r="22" spans="1:4" ht="15" x14ac:dyDescent="0.25">
      <c r="A22" s="35" t="s">
        <v>7</v>
      </c>
      <c r="B22" s="41">
        <v>977</v>
      </c>
      <c r="C22" s="41">
        <v>1023</v>
      </c>
      <c r="D22" s="17">
        <f>B22+C22</f>
        <v>2000</v>
      </c>
    </row>
    <row r="23" spans="1:4" ht="15" x14ac:dyDescent="0.25">
      <c r="A23" s="1"/>
      <c r="B23" s="41"/>
      <c r="C23" s="41"/>
      <c r="D23" s="17"/>
    </row>
    <row r="24" spans="1:4" ht="15" x14ac:dyDescent="0.25">
      <c r="A24" s="35" t="s">
        <v>8</v>
      </c>
      <c r="B24" s="41">
        <v>914</v>
      </c>
      <c r="C24" s="41">
        <v>933</v>
      </c>
      <c r="D24" s="17">
        <f>B24+C24</f>
        <v>1847</v>
      </c>
    </row>
    <row r="25" spans="1:4" ht="15" x14ac:dyDescent="0.25">
      <c r="A25" s="1"/>
      <c r="B25" s="41"/>
      <c r="C25" s="41"/>
      <c r="D25" s="17"/>
    </row>
    <row r="26" spans="1:4" ht="15" x14ac:dyDescent="0.25">
      <c r="A26" s="35" t="s">
        <v>9</v>
      </c>
      <c r="B26" s="41">
        <v>1138</v>
      </c>
      <c r="C26" s="41">
        <v>1107</v>
      </c>
      <c r="D26" s="17">
        <f>B26+C26</f>
        <v>2245</v>
      </c>
    </row>
    <row r="27" spans="1:4" ht="15" x14ac:dyDescent="0.25">
      <c r="A27" s="1"/>
      <c r="B27" s="41"/>
      <c r="C27" s="41"/>
      <c r="D27" s="17"/>
    </row>
    <row r="28" spans="1:4" ht="15" x14ac:dyDescent="0.25">
      <c r="A28" s="35" t="s">
        <v>10</v>
      </c>
      <c r="B28" s="41">
        <v>732</v>
      </c>
      <c r="C28" s="41">
        <v>728</v>
      </c>
      <c r="D28" s="17">
        <f>B28+C28</f>
        <v>1460</v>
      </c>
    </row>
    <row r="29" spans="1:4" ht="15" x14ac:dyDescent="0.25">
      <c r="A29" s="1"/>
      <c r="B29" s="41"/>
      <c r="C29" s="41"/>
      <c r="D29" s="17"/>
    </row>
    <row r="30" spans="1:4" ht="15" x14ac:dyDescent="0.25">
      <c r="A30" s="35" t="s">
        <v>44</v>
      </c>
      <c r="B30" s="41">
        <v>222</v>
      </c>
      <c r="C30" s="41">
        <v>227</v>
      </c>
      <c r="D30" s="17">
        <f>B30+C30</f>
        <v>449</v>
      </c>
    </row>
    <row r="31" spans="1:4" x14ac:dyDescent="0.2">
      <c r="B31" s="13"/>
      <c r="C31" s="13"/>
      <c r="D31" s="13"/>
    </row>
    <row r="32" spans="1:4" x14ac:dyDescent="0.2">
      <c r="B32" s="13"/>
      <c r="C32" s="13"/>
      <c r="D32" s="13"/>
    </row>
    <row r="33" spans="1:4" ht="21" thickBot="1" x14ac:dyDescent="0.35">
      <c r="A33" s="34" t="s">
        <v>15</v>
      </c>
      <c r="B33" s="33">
        <f>SUM(B12:B30)</f>
        <v>15253</v>
      </c>
      <c r="C33" s="33">
        <f>SUM(C12:C30)</f>
        <v>15271</v>
      </c>
      <c r="D33" s="32">
        <f>B33+C33</f>
        <v>30524</v>
      </c>
    </row>
    <row r="36" spans="1:4" ht="15" x14ac:dyDescent="0.2">
      <c r="A36" s="47" t="s">
        <v>43</v>
      </c>
    </row>
  </sheetData>
  <sheetProtection sheet="1" objects="1" scenarios="1"/>
  <phoneticPr fontId="0" type="noConversion"/>
  <pageMargins left="0.78740157499999996" right="0.78740157499999996" top="0.52" bottom="0.52" header="0.4921259845" footer="0.492125984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6"/>
  <sheetViews>
    <sheetView workbookViewId="0">
      <selection activeCell="D30" sqref="D30"/>
    </sheetView>
  </sheetViews>
  <sheetFormatPr baseColWidth="10" defaultRowHeight="12.75" x14ac:dyDescent="0.2"/>
  <cols>
    <col min="1" max="1" width="26" customWidth="1"/>
    <col min="2" max="3" width="16.7109375" customWidth="1"/>
    <col min="4" max="4" width="16.7109375" style="5" customWidth="1"/>
  </cols>
  <sheetData>
    <row r="1" spans="1:4" ht="19.5" x14ac:dyDescent="0.3">
      <c r="A1" s="11" t="s">
        <v>42</v>
      </c>
    </row>
    <row r="3" spans="1:4" ht="15" x14ac:dyDescent="0.25">
      <c r="B3" s="38" t="s">
        <v>0</v>
      </c>
      <c r="C3" s="7">
        <f>Januar!C3</f>
        <v>2023</v>
      </c>
    </row>
    <row r="4" spans="1:4" ht="15" x14ac:dyDescent="0.25">
      <c r="B4" s="38"/>
      <c r="C4" s="7"/>
    </row>
    <row r="5" spans="1:4" ht="15" x14ac:dyDescent="0.25">
      <c r="B5" s="38" t="s">
        <v>1</v>
      </c>
      <c r="C5" s="8" t="s">
        <v>23</v>
      </c>
    </row>
    <row r="6" spans="1:4" ht="15" x14ac:dyDescent="0.25">
      <c r="B6" s="38"/>
      <c r="C6" s="9"/>
    </row>
    <row r="7" spans="1:4" ht="15" x14ac:dyDescent="0.25">
      <c r="B7" s="38" t="s">
        <v>11</v>
      </c>
      <c r="C7" s="10" t="s">
        <v>39</v>
      </c>
    </row>
    <row r="8" spans="1:4" x14ac:dyDescent="0.2">
      <c r="A8" s="4"/>
      <c r="B8" s="3"/>
      <c r="C8" s="2"/>
    </row>
    <row r="9" spans="1:4" x14ac:dyDescent="0.2">
      <c r="B9" s="2"/>
      <c r="C9" s="2"/>
    </row>
    <row r="10" spans="1:4" ht="15" x14ac:dyDescent="0.25">
      <c r="A10" s="6"/>
      <c r="B10" s="18" t="s">
        <v>13</v>
      </c>
      <c r="C10" s="18" t="s">
        <v>14</v>
      </c>
      <c r="D10" s="18" t="s">
        <v>16</v>
      </c>
    </row>
    <row r="11" spans="1:4" x14ac:dyDescent="0.2">
      <c r="B11" s="37"/>
      <c r="C11" s="37"/>
      <c r="D11" s="37"/>
    </row>
    <row r="12" spans="1:4" ht="15" x14ac:dyDescent="0.25">
      <c r="A12" s="36" t="s">
        <v>28</v>
      </c>
      <c r="B12" s="41">
        <v>7632</v>
      </c>
      <c r="C12" s="41">
        <v>7685</v>
      </c>
      <c r="D12" s="17">
        <f>B12+C12</f>
        <v>15317</v>
      </c>
    </row>
    <row r="13" spans="1:4" ht="15" x14ac:dyDescent="0.25">
      <c r="A13" s="1"/>
      <c r="B13" s="41"/>
      <c r="C13" s="41"/>
      <c r="D13" s="17"/>
    </row>
    <row r="14" spans="1:4" ht="15" x14ac:dyDescent="0.25">
      <c r="A14" s="35" t="s">
        <v>3</v>
      </c>
      <c r="B14" s="41">
        <v>652</v>
      </c>
      <c r="C14" s="41">
        <v>621</v>
      </c>
      <c r="D14" s="17">
        <f>B14+C14</f>
        <v>1273</v>
      </c>
    </row>
    <row r="15" spans="1:4" ht="15" x14ac:dyDescent="0.25">
      <c r="A15" s="1"/>
      <c r="B15" s="41"/>
      <c r="C15" s="41"/>
      <c r="D15" s="17"/>
    </row>
    <row r="16" spans="1:4" ht="15" x14ac:dyDescent="0.25">
      <c r="A16" s="35" t="s">
        <v>4</v>
      </c>
      <c r="B16" s="41">
        <v>742</v>
      </c>
      <c r="C16" s="41">
        <v>698</v>
      </c>
      <c r="D16" s="17">
        <f>B16+C16</f>
        <v>1440</v>
      </c>
    </row>
    <row r="17" spans="1:4" ht="15" x14ac:dyDescent="0.25">
      <c r="A17" s="1"/>
      <c r="B17" s="41"/>
      <c r="C17" s="41"/>
      <c r="D17" s="17"/>
    </row>
    <row r="18" spans="1:4" ht="15" x14ac:dyDescent="0.25">
      <c r="A18" s="35" t="s">
        <v>5</v>
      </c>
      <c r="B18" s="41">
        <v>1984</v>
      </c>
      <c r="C18" s="41">
        <v>1998</v>
      </c>
      <c r="D18" s="17">
        <f>B18+C18</f>
        <v>3982</v>
      </c>
    </row>
    <row r="19" spans="1:4" ht="15" x14ac:dyDescent="0.25">
      <c r="A19" s="1"/>
      <c r="B19" s="41"/>
      <c r="C19" s="41"/>
      <c r="D19" s="17"/>
    </row>
    <row r="20" spans="1:4" ht="15" x14ac:dyDescent="0.25">
      <c r="A20" s="35" t="s">
        <v>6</v>
      </c>
      <c r="B20" s="41">
        <v>288</v>
      </c>
      <c r="C20" s="41">
        <v>295</v>
      </c>
      <c r="D20" s="17">
        <f>B20+C20</f>
        <v>583</v>
      </c>
    </row>
    <row r="21" spans="1:4" ht="15" x14ac:dyDescent="0.25">
      <c r="A21" s="1"/>
      <c r="B21" s="41"/>
      <c r="C21" s="41"/>
      <c r="D21" s="17"/>
    </row>
    <row r="22" spans="1:4" ht="15" x14ac:dyDescent="0.25">
      <c r="A22" s="35" t="s">
        <v>7</v>
      </c>
      <c r="B22" s="41">
        <v>978</v>
      </c>
      <c r="C22" s="41">
        <v>1018</v>
      </c>
      <c r="D22" s="17">
        <f>B22+C22</f>
        <v>1996</v>
      </c>
    </row>
    <row r="23" spans="1:4" ht="15" x14ac:dyDescent="0.25">
      <c r="A23" s="1"/>
      <c r="B23" s="41"/>
      <c r="C23" s="41"/>
      <c r="D23" s="17"/>
    </row>
    <row r="24" spans="1:4" ht="15" x14ac:dyDescent="0.25">
      <c r="A24" s="35" t="s">
        <v>8</v>
      </c>
      <c r="B24" s="41">
        <v>914</v>
      </c>
      <c r="C24" s="41">
        <v>932</v>
      </c>
      <c r="D24" s="17">
        <f>B24+C24</f>
        <v>1846</v>
      </c>
    </row>
    <row r="25" spans="1:4" ht="15" x14ac:dyDescent="0.25">
      <c r="A25" s="1"/>
      <c r="B25" s="41"/>
      <c r="C25" s="41"/>
      <c r="D25" s="17"/>
    </row>
    <row r="26" spans="1:4" ht="15" x14ac:dyDescent="0.25">
      <c r="A26" s="35" t="s">
        <v>9</v>
      </c>
      <c r="B26" s="41">
        <v>1139</v>
      </c>
      <c r="C26" s="41">
        <v>1121</v>
      </c>
      <c r="D26" s="17">
        <f>B26+C26</f>
        <v>2260</v>
      </c>
    </row>
    <row r="27" spans="1:4" ht="15" x14ac:dyDescent="0.25">
      <c r="A27" s="1"/>
      <c r="B27" s="41"/>
      <c r="C27" s="41"/>
      <c r="D27" s="17"/>
    </row>
    <row r="28" spans="1:4" ht="15" x14ac:dyDescent="0.25">
      <c r="A28" s="35" t="s">
        <v>10</v>
      </c>
      <c r="B28" s="41">
        <v>740</v>
      </c>
      <c r="C28" s="41">
        <v>733</v>
      </c>
      <c r="D28" s="17">
        <f>B28+C28</f>
        <v>1473</v>
      </c>
    </row>
    <row r="29" spans="1:4" ht="15" x14ac:dyDescent="0.25">
      <c r="A29" s="1"/>
      <c r="B29" s="41"/>
      <c r="C29" s="41"/>
      <c r="D29" s="17"/>
    </row>
    <row r="30" spans="1:4" ht="15" x14ac:dyDescent="0.25">
      <c r="A30" s="35" t="s">
        <v>44</v>
      </c>
      <c r="B30" s="41">
        <v>222</v>
      </c>
      <c r="C30" s="41">
        <v>223</v>
      </c>
      <c r="D30" s="17">
        <f>B30+C30</f>
        <v>445</v>
      </c>
    </row>
    <row r="31" spans="1:4" x14ac:dyDescent="0.2">
      <c r="B31" s="13"/>
      <c r="C31" s="13"/>
      <c r="D31" s="13"/>
    </row>
    <row r="32" spans="1:4" x14ac:dyDescent="0.2">
      <c r="B32" s="13"/>
      <c r="C32" s="13"/>
      <c r="D32" s="13"/>
    </row>
    <row r="33" spans="1:4" ht="21" thickBot="1" x14ac:dyDescent="0.35">
      <c r="A33" s="34" t="s">
        <v>15</v>
      </c>
      <c r="B33" s="33">
        <f>SUM(B12:B30)</f>
        <v>15291</v>
      </c>
      <c r="C33" s="33">
        <f>SUM(C12:C30)</f>
        <v>15324</v>
      </c>
      <c r="D33" s="32">
        <f>B33+C33</f>
        <v>30615</v>
      </c>
    </row>
    <row r="36" spans="1:4" ht="15" x14ac:dyDescent="0.2">
      <c r="A36" s="47" t="s">
        <v>43</v>
      </c>
    </row>
  </sheetData>
  <sheetProtection sheet="1" objects="1" scenarios="1"/>
  <phoneticPr fontId="0" type="noConversion"/>
  <pageMargins left="0.78740157499999996" right="0.78740157499999996" top="0.52" bottom="0.52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Jahresübersicht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</vt:vector>
  </TitlesOfParts>
  <Company>Stadt Bretten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Kern, Diana</dc:creator>
  <cp:lastModifiedBy>Mayer. Ralf</cp:lastModifiedBy>
  <cp:lastPrinted>2023-10-31T13:51:47Z</cp:lastPrinted>
  <dcterms:created xsi:type="dcterms:W3CDTF">2003-09-25T12:10:49Z</dcterms:created>
  <dcterms:modified xsi:type="dcterms:W3CDTF">2026-05-18T14:38:47Z</dcterms:modified>
</cp:coreProperties>
</file>